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cspoffice365.sharepoint.com/sites/MSKStandardsTeam/Shared Documents/Audit Tool Development/"/>
    </mc:Choice>
  </mc:AlternateContent>
  <bookViews>
    <workbookView xWindow="0" yWindow="0" windowWidth="28800" windowHeight="12300" tabRatio="841" activeTab="2"/>
  </bookViews>
  <sheets>
    <sheet name="Overview" sheetId="1" r:id="rId1"/>
    <sheet name="Lists" sheetId="5" state="hidden" r:id="rId2"/>
    <sheet name="Results Dashboard" sheetId="6" r:id="rId3"/>
    <sheet name="Structure Measures" sheetId="2" r:id="rId4"/>
    <sheet name="Process Measures" sheetId="10" r:id="rId5"/>
    <sheet name="Notes Audit" sheetId="11" r:id="rId6"/>
    <sheet name="Notes Audit QS5" sheetId="12" r:id="rId7"/>
    <sheet name="Outcome Measures" sheetId="4" r:id="rId8"/>
    <sheet name="Patient Outcomes Data" sheetId="7" r:id="rId9"/>
    <sheet name="Patient Outcomes Results" sheetId="9" r:id="rId10"/>
  </sheets>
  <externalReferences>
    <externalReference r:id="rId11"/>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12" l="1"/>
  <c r="B55" i="12"/>
  <c r="F55" i="11" l="1"/>
  <c r="E55" i="11"/>
  <c r="D55" i="11"/>
  <c r="C55" i="11"/>
  <c r="B55" i="11"/>
  <c r="I24" i="6" l="1"/>
  <c r="H24" i="6"/>
  <c r="K24" i="6"/>
  <c r="K23" i="6"/>
  <c r="Q14" i="6"/>
  <c r="Q13" i="6"/>
  <c r="Q12" i="6"/>
  <c r="Q11" i="6"/>
  <c r="Q10" i="6"/>
  <c r="J18" i="10"/>
  <c r="J17" i="10"/>
  <c r="J16" i="10"/>
  <c r="J15" i="10"/>
  <c r="J14" i="10"/>
  <c r="K14" i="6"/>
  <c r="J14" i="6"/>
  <c r="I14" i="6"/>
  <c r="H14" i="6"/>
  <c r="K17" i="6"/>
  <c r="K16" i="6"/>
  <c r="K15" i="6"/>
  <c r="K13" i="6"/>
  <c r="K12" i="6"/>
  <c r="K11" i="6"/>
  <c r="K10" i="6"/>
  <c r="E13" i="6" l="1"/>
  <c r="D13" i="6"/>
  <c r="G12" i="2"/>
  <c r="G11" i="2"/>
  <c r="F11" i="2"/>
  <c r="M66" i="2"/>
  <c r="M65" i="2"/>
  <c r="G66" i="2"/>
  <c r="G65" i="2"/>
  <c r="J17" i="6" l="1"/>
  <c r="J16" i="6"/>
  <c r="J15" i="6"/>
  <c r="J13" i="6"/>
  <c r="J12" i="6"/>
  <c r="J11" i="6"/>
  <c r="J10" i="6"/>
  <c r="I17" i="6"/>
  <c r="I16" i="6"/>
  <c r="I15" i="6"/>
  <c r="I13" i="6"/>
  <c r="I12" i="6"/>
  <c r="I11" i="6"/>
  <c r="I10" i="6"/>
  <c r="H17" i="6"/>
  <c r="H16" i="6"/>
  <c r="H15" i="6"/>
  <c r="H13" i="6"/>
  <c r="H12" i="6"/>
  <c r="H11" i="6"/>
  <c r="H10" i="6"/>
  <c r="H18" i="10"/>
  <c r="P14" i="6" s="1"/>
  <c r="F18" i="10"/>
  <c r="O14" i="6" s="1"/>
  <c r="D18" i="10"/>
  <c r="N14" i="6" s="1"/>
  <c r="H17" i="10"/>
  <c r="P13" i="6" s="1"/>
  <c r="F17" i="10"/>
  <c r="O13" i="6" s="1"/>
  <c r="D17" i="10"/>
  <c r="N13" i="6" s="1"/>
  <c r="H16" i="10"/>
  <c r="P12" i="6" s="1"/>
  <c r="F16" i="10"/>
  <c r="O12" i="6" s="1"/>
  <c r="D16" i="10"/>
  <c r="N12" i="6" s="1"/>
  <c r="H15" i="10"/>
  <c r="P11" i="6" s="1"/>
  <c r="F15" i="10"/>
  <c r="O11" i="6" s="1"/>
  <c r="D15" i="10"/>
  <c r="N11" i="6" s="1"/>
  <c r="H14" i="10"/>
  <c r="P10" i="6" s="1"/>
  <c r="F14" i="10"/>
  <c r="O10" i="6" s="1"/>
  <c r="D14" i="10"/>
  <c r="N10" i="6" s="1"/>
  <c r="K66" i="2" l="1"/>
  <c r="L66" i="2"/>
  <c r="K65" i="2"/>
  <c r="L65" i="2"/>
  <c r="J66" i="2"/>
  <c r="E66" i="2"/>
  <c r="F66" i="2"/>
  <c r="F12" i="2" s="1"/>
  <c r="E65" i="2"/>
  <c r="F65" i="2"/>
  <c r="D66" i="2"/>
  <c r="J65" i="2"/>
  <c r="D65" i="2"/>
  <c r="D12" i="2" l="1"/>
  <c r="E10" i="6" s="1"/>
  <c r="D11" i="2"/>
  <c r="D10" i="6" s="1"/>
  <c r="E12" i="2"/>
  <c r="E11" i="6" s="1"/>
  <c r="E11" i="2"/>
  <c r="D11" i="6" s="1"/>
  <c r="J24" i="6"/>
  <c r="J23" i="6"/>
  <c r="I23" i="6"/>
  <c r="H23" i="6"/>
  <c r="E12" i="6"/>
  <c r="D12" i="6"/>
</calcChain>
</file>

<file path=xl/comments1.xml><?xml version="1.0" encoding="utf-8"?>
<comments xmlns="http://schemas.openxmlformats.org/spreadsheetml/2006/main">
  <authors>
    <author>Mayana McDermott</author>
  </authors>
  <commentList>
    <comment ref="C8" authorId="0" shapeId="0">
      <text>
        <r>
          <rPr>
            <sz val="11"/>
            <color indexed="81"/>
            <rFont val="Calibri"/>
            <family val="2"/>
            <scheme val="minor"/>
          </rPr>
          <t>This shows your structure measure results in table form. The graph below shows the improvement over time. Ideally at each audit you would want to see the 'Yes' column increase.</t>
        </r>
      </text>
    </comment>
    <comment ref="G8" authorId="0" shapeId="0">
      <text>
        <r>
          <rPr>
            <sz val="11"/>
            <color indexed="81"/>
            <rFont val="Calibri"/>
            <family val="2"/>
            <scheme val="minor"/>
          </rPr>
          <t>This shows your process measure results as a table with the RAG rating.  After each audit you would want to see less Red and more Amber/Green.
Note that QS5 and QS7 have a different RAG rating.</t>
        </r>
      </text>
    </comment>
    <comment ref="M8" authorId="0" shapeId="0">
      <text>
        <r>
          <rPr>
            <sz val="11"/>
            <color indexed="81"/>
            <rFont val="Calibri"/>
            <family val="2"/>
            <scheme val="minor"/>
          </rPr>
          <t>This table shows the process measure results as percentages and in the graph below you would want to see an increase in the 81-100% over time. 
However, QS7 and QS5 have different RAG ratings so this could explain some lower percentages. You will need to include this in your explanation when presenting/understanding any of this data.</t>
        </r>
      </text>
    </comment>
    <comment ref="G21" authorId="0" shapeId="0">
      <text>
        <r>
          <rPr>
            <sz val="11"/>
            <color indexed="81"/>
            <rFont val="Calibri"/>
            <family val="2"/>
            <scheme val="minor"/>
          </rPr>
          <t>This table shows the RAG rating for the outcome measures. After each audit you would want to see less Red and more Amber/Green</t>
        </r>
      </text>
    </comment>
  </commentList>
</comments>
</file>

<file path=xl/sharedStrings.xml><?xml version="1.0" encoding="utf-8"?>
<sst xmlns="http://schemas.openxmlformats.org/spreadsheetml/2006/main" count="405" uniqueCount="193">
  <si>
    <t xml:space="preserve">Additionally, services may want to focus on just one standard especially if this has been identified as an area for improvement. Depending on local requirements and the quality improvement aim there are numerous quality measures that could be used. For example, a service may use one of the quality measures recommended here or identify a quality measure for one or more individual criteria of a single standard. </t>
  </si>
  <si>
    <t> </t>
  </si>
  <si>
    <t>Structure Measure</t>
  </si>
  <si>
    <t>QS1</t>
  </si>
  <si>
    <t>No</t>
  </si>
  <si>
    <t>QS2</t>
  </si>
  <si>
    <t>Local arrangements that the MSK physiotherapy service uses a shared decision making approach. </t>
  </si>
  <si>
    <t>QS3</t>
  </si>
  <si>
    <t>Local arrangements to ensure that people with MSK conditions have a co-created self-management plan. </t>
  </si>
  <si>
    <t>QS4</t>
  </si>
  <si>
    <t>Local arrangements that communication with people with MSK conditions is available in accessible ways and different formats relevant to the needs of the local population. </t>
  </si>
  <si>
    <t>QS5</t>
  </si>
  <si>
    <t>Local arrangements that the MSK physiotherapy service has onward referral pathways both within the MSK pathway and to non-MSK services (such as pain services, rheumatology, women’s health, cancer pathways etc). </t>
  </si>
  <si>
    <t>QS6</t>
  </si>
  <si>
    <t>Local arrangements that the MSK physiotherapy service uses a Making Every Contact Count approach. </t>
  </si>
  <si>
    <t>QS7</t>
  </si>
  <si>
    <t>Local arrangements for collection of patient reported outcomes measures (PROMS) and patient reported experience measures (PREMS). </t>
  </si>
  <si>
    <t>QS8</t>
  </si>
  <si>
    <t>Local policies/procedures/standard operating procedures to support implementation and monitoring of a clinical governance framework. </t>
  </si>
  <si>
    <t>Process Measure</t>
  </si>
  <si>
    <t>Outcome Measure</t>
  </si>
  <si>
    <t>Response</t>
  </si>
  <si>
    <t>Did you feel your needs were met?</t>
  </si>
  <si>
    <t>How good was your health professional at involving you as much as you wanted to be, in decisions about your care and treatment?</t>
  </si>
  <si>
    <t>Did you receive sufficient information about your condition or self-care that was easy to understand?</t>
  </si>
  <si>
    <t>How good was your health professional at…. 
A. Involving you as much as you wanted to be in decisions about your care and treatment? (already included in standard 2, so no need to duplicate)</t>
  </si>
  <si>
    <t xml:space="preserve">B. Making you feel listened to? </t>
  </si>
  <si>
    <t xml:space="preserve">C. Explaining things to you in a way you could understand? </t>
  </si>
  <si>
    <t xml:space="preserve">D. Giving you enough time? </t>
  </si>
  <si>
    <t xml:space="preserve">E. Treating you with care and concern? </t>
  </si>
  <si>
    <t>How satisfied are you that your care was well coordinated/joined up with other departments/streamlined?</t>
  </si>
  <si>
    <t>Have you been offered information by your health professional on factors such as physical activity/exercise, smoking cessation, healthy diet, healthy weight, alcohol consumption, mental wellbeing?</t>
  </si>
  <si>
    <t>How often were PROM and PREM data reviewed and evaluated in the last 12 months?</t>
  </si>
  <si>
    <t>How many Quality Improvement activities has the MSK physiotherapy service undertaken in the previous 12 months?</t>
  </si>
  <si>
    <t>Percent response</t>
  </si>
  <si>
    <t>OS1+3</t>
  </si>
  <si>
    <t>OS2+4</t>
  </si>
  <si>
    <t>OS5</t>
  </si>
  <si>
    <t>OS6</t>
  </si>
  <si>
    <t>OS7</t>
  </si>
  <si>
    <t>OS8</t>
  </si>
  <si>
    <t>0-20%</t>
  </si>
  <si>
    <t>Yes, definitely</t>
  </si>
  <si>
    <t>Very good</t>
  </si>
  <si>
    <t>Very satisfied</t>
  </si>
  <si>
    <t>Yes</t>
  </si>
  <si>
    <t>None</t>
  </si>
  <si>
    <t>21-40%</t>
  </si>
  <si>
    <t>Yes, to some extent</t>
  </si>
  <si>
    <t>Good</t>
  </si>
  <si>
    <t>Fairly satisfied</t>
  </si>
  <si>
    <t>1-2 times</t>
  </si>
  <si>
    <t>1-3 times</t>
  </si>
  <si>
    <t>41-60%</t>
  </si>
  <si>
    <t>No, not at all</t>
  </si>
  <si>
    <t>Neither good nor poor</t>
  </si>
  <si>
    <t>Neither satisfied nor dissatisfied</t>
  </si>
  <si>
    <t>Don't know/not applicable</t>
  </si>
  <si>
    <t>3-4 times</t>
  </si>
  <si>
    <t>4-6 times</t>
  </si>
  <si>
    <t>61-80%</t>
  </si>
  <si>
    <t>Don't know/can't say</t>
  </si>
  <si>
    <t>Fairly poor</t>
  </si>
  <si>
    <t>Fairly dissatisfied</t>
  </si>
  <si>
    <t>5 or more times</t>
  </si>
  <si>
    <t>7-9 times</t>
  </si>
  <si>
    <t>81-100%</t>
  </si>
  <si>
    <t>Very poor</t>
  </si>
  <si>
    <t>Very dissatisfied</t>
  </si>
  <si>
    <t>10 or more times</t>
  </si>
  <si>
    <t>Yes, Definitely</t>
  </si>
  <si>
    <t>Very Good</t>
  </si>
  <si>
    <t xml:space="preserve">No </t>
  </si>
  <si>
    <t>Don't know/Not applicable</t>
  </si>
  <si>
    <t>Total Yes</t>
  </si>
  <si>
    <t>Total No</t>
  </si>
  <si>
    <t>Structure Measures Results</t>
  </si>
  <si>
    <t>Total 21-40%</t>
  </si>
  <si>
    <t xml:space="preserve">Total 0-20% </t>
  </si>
  <si>
    <t>Total 41-60%</t>
  </si>
  <si>
    <t>Total 61-80%</t>
  </si>
  <si>
    <t>Total 81-100%</t>
  </si>
  <si>
    <t>Audit 1</t>
  </si>
  <si>
    <t>Audit 2</t>
  </si>
  <si>
    <t>Audit 3</t>
  </si>
  <si>
    <t>Response Audit 1</t>
  </si>
  <si>
    <t>Response Audit 2</t>
  </si>
  <si>
    <t>Response Audit 3</t>
  </si>
  <si>
    <r>
      <t>L</t>
    </r>
    <r>
      <rPr>
        <sz val="11"/>
        <color rgb="FF000000"/>
        <rFont val="Calibri"/>
        <family val="2"/>
      </rPr>
      <t>ocal arrangements to ensure that people age 16 years or over with MSK conditions have a comprehensive assessment that includes quality of life, impact on activities, social/work needs, psychological well-being, comorbidities and screening for serious pathologies. </t>
    </r>
  </si>
  <si>
    <t>The eight quality standards are:</t>
  </si>
  <si>
    <r>
      <rPr>
        <b/>
        <sz val="11"/>
        <color theme="1"/>
        <rFont val="Calibri"/>
        <family val="2"/>
        <scheme val="minor"/>
      </rPr>
      <t>Explanation:</t>
    </r>
    <r>
      <rPr>
        <sz val="11"/>
        <color theme="1"/>
        <rFont val="Calibri"/>
        <family val="2"/>
        <scheme val="minor"/>
      </rPr>
      <t xml:space="preserve"> If you have completed the tab 'Patient Outcomes Data' these charts will automatically populate. Until you complete multiple audits you will only see the results for Audit 1.</t>
    </r>
  </si>
  <si>
    <t>Response Audit 1 (date)</t>
  </si>
  <si>
    <t>Response Audit 2 (date)</t>
  </si>
  <si>
    <t>Response Audit 3 (date)</t>
  </si>
  <si>
    <t>Audit 1 (date)</t>
  </si>
  <si>
    <t>Audit 2 (date)</t>
  </si>
  <si>
    <t>Audit 3 (date)</t>
  </si>
  <si>
    <r>
      <rPr>
        <b/>
        <sz val="11"/>
        <color theme="1"/>
        <rFont val="Calibri"/>
        <family val="2"/>
        <scheme val="minor"/>
      </rPr>
      <t>Explanation</t>
    </r>
    <r>
      <rPr>
        <sz val="11"/>
        <color theme="1"/>
        <rFont val="Calibri"/>
        <family val="2"/>
        <scheme val="minor"/>
      </rPr>
      <t>: This audit tool looks at Structure Measures. This tab will most likely be completed by the Service Lead. If you've answered '</t>
    </r>
    <r>
      <rPr>
        <b/>
        <sz val="11"/>
        <color theme="1"/>
        <rFont val="Calibri"/>
        <family val="2"/>
        <scheme val="minor"/>
      </rPr>
      <t>No</t>
    </r>
    <r>
      <rPr>
        <sz val="11"/>
        <color theme="1"/>
        <rFont val="Calibri"/>
        <family val="2"/>
        <scheme val="minor"/>
      </rPr>
      <t xml:space="preserve">' as a response to a quality standard, this gives you an indicaton of which quality standards you should prioritise first in your review. Results from this page will automatically show on the 'Results Dashboard' tab.
If after completing this the process measures indicates the service may not be meeting the standard due to the RAG rating. You need to come back to this tab and change that correlating standards to </t>
    </r>
    <r>
      <rPr>
        <b/>
        <sz val="11"/>
        <color theme="1"/>
        <rFont val="Calibri"/>
        <family val="2"/>
        <scheme val="minor"/>
      </rPr>
      <t>'No</t>
    </r>
    <r>
      <rPr>
        <sz val="11"/>
        <color theme="1"/>
        <rFont val="Calibri"/>
        <family val="2"/>
        <scheme val="minor"/>
      </rPr>
      <t>'
Please also add the date you completed the audit in the cell 'Response Audit 1 (date)</t>
    </r>
  </si>
  <si>
    <t xml:space="preserve">Quality standard 1: Assessment, diagnosis, management planning and review
Quality standard 2: Personalised physiotherapy
Quality standard 3: Supported self-management
Quality standard 4: Communication 
Quality standard 5: Integrated management pathways
Quality standard 6: Population health 
Quality standard 7: Evaluation, audit and research
Quality standard 8: Clinical governance  </t>
  </si>
  <si>
    <t>Instructions to start:</t>
  </si>
  <si>
    <t>Quality measures:</t>
  </si>
  <si>
    <t>Quality measures are intended as a tool for services to examine the quality of their service and repeated at appropriate intervals to monitor progress of quality improvement initiatives over time. Included in this section are recommended quality measures that aim to improve the structure, process and outcomes of MSK physiotherapy services. There is a measure of structure, process and outcome for each of the CSP's 8 MSK standards.</t>
  </si>
  <si>
    <t>It is essential that services use demographic and population health data of those accessing the physiotherapy service to tailor data collection methods to ensure all patients are given the opportunity to provide Patient Reported Outcome Measures (PROMs) and Patient Reported Experience Measures (PREMs) data.</t>
  </si>
  <si>
    <t>1. If you haven't already, read the Standards first: www.csp.org.uk/mskstandards 
2. Read the explanation &amp; complete 'Stucture Measures' tab 
3. Read the explanation &amp; complete'Process Measures' tab
4. Read the explanation &amp; complete 'Outcomes Measures' tab
5. Only complete 'Patient Outcome Measures' tab if you are not collecting any sort of PREMs data, see explanation on tab
6. Review your results on the 'Results Dashboard tab'
7. Start implementing change! Use the results to decide where to focus your service changes in order to improve and meet the quality standards. See the 'Musculoskeletal service standards in practice' section on our website for examples: https://www.csp.org.uk/professional-clinical/improvement-innovation/musculoskeletal-service-standards/standards-practice
8. Repeat the audit as frequently as appropriate. As you make changes to your services based on the initial results, you should start to see improvements on the 'Results Dashboard'</t>
  </si>
  <si>
    <t>Process Measures Results (RAG)</t>
  </si>
  <si>
    <t>Prcoess Measures Results (percentage)</t>
  </si>
  <si>
    <t>Outcome Measures Results (RAG)</t>
  </si>
  <si>
    <r>
      <rPr>
        <b/>
        <sz val="11"/>
        <color theme="1"/>
        <rFont val="Calibri"/>
        <family val="2"/>
        <scheme val="minor"/>
      </rPr>
      <t>Explanation:</t>
    </r>
    <r>
      <rPr>
        <sz val="11"/>
        <color theme="1"/>
        <rFont val="Calibri"/>
        <family val="2"/>
        <scheme val="minor"/>
      </rPr>
      <t xml:space="preserve"> This audit tool gives an indication of how your service is measuring outcomes in relation to the standard. You can record data on individual patient outcome measures (QS 1-6) on the next chart (Patient Outcomes Data). The responses are RAG rated. If your result is RED, this indicates an area for improvement, followed by AMBER. GREEN of course means your service is currently meeting the quality standard. You can use the RAG rating response to prioritise where to start and as a benchmark for future audits to see how you've improved.
QS7
</t>
    </r>
    <r>
      <rPr>
        <b/>
        <sz val="11"/>
        <color rgb="FFFF0000"/>
        <rFont val="Calibri"/>
        <family val="2"/>
        <scheme val="minor"/>
      </rPr>
      <t>RED</t>
    </r>
    <r>
      <rPr>
        <sz val="11"/>
        <color theme="1"/>
        <rFont val="Calibri"/>
        <family val="2"/>
        <scheme val="minor"/>
      </rPr>
      <t xml:space="preserve"> = None &amp; 1-2
</t>
    </r>
    <r>
      <rPr>
        <b/>
        <sz val="11"/>
        <color rgb="FFFFC000"/>
        <rFont val="Calibri"/>
        <family val="2"/>
        <scheme val="minor"/>
      </rPr>
      <t>AMBER</t>
    </r>
    <r>
      <rPr>
        <sz val="11"/>
        <color theme="1"/>
        <rFont val="Calibri"/>
        <family val="2"/>
        <scheme val="minor"/>
      </rPr>
      <t xml:space="preserve"> = 3-4
</t>
    </r>
    <r>
      <rPr>
        <b/>
        <sz val="11"/>
        <color rgb="FF00B050"/>
        <rFont val="Calibri"/>
        <family val="2"/>
        <scheme val="minor"/>
      </rPr>
      <t>GREEN</t>
    </r>
    <r>
      <rPr>
        <sz val="11"/>
        <color theme="1"/>
        <rFont val="Calibri"/>
        <family val="2"/>
        <scheme val="minor"/>
      </rPr>
      <t xml:space="preserve"> = 5 or more
QS8
</t>
    </r>
    <r>
      <rPr>
        <b/>
        <sz val="11"/>
        <color rgb="FFFF0000"/>
        <rFont val="Calibri"/>
        <family val="2"/>
        <scheme val="minor"/>
      </rPr>
      <t xml:space="preserve">RED </t>
    </r>
    <r>
      <rPr>
        <sz val="11"/>
        <color theme="1"/>
        <rFont val="Calibri"/>
        <family val="2"/>
        <scheme val="minor"/>
      </rPr>
      <t xml:space="preserve">= None &amp; 1-3
</t>
    </r>
    <r>
      <rPr>
        <b/>
        <sz val="11"/>
        <color rgb="FFFFC000"/>
        <rFont val="Calibri"/>
        <family val="2"/>
        <scheme val="minor"/>
      </rPr>
      <t>AMBER</t>
    </r>
    <r>
      <rPr>
        <sz val="11"/>
        <color theme="1"/>
        <rFont val="Calibri"/>
        <family val="2"/>
        <scheme val="minor"/>
      </rPr>
      <t xml:space="preserve"> = 4-6 &amp; 7-9
</t>
    </r>
    <r>
      <rPr>
        <b/>
        <sz val="11"/>
        <color rgb="FF00B050"/>
        <rFont val="Calibri"/>
        <family val="2"/>
        <scheme val="minor"/>
      </rPr>
      <t>GREEN</t>
    </r>
    <r>
      <rPr>
        <sz val="11"/>
        <color theme="1"/>
        <rFont val="Calibri"/>
        <family val="2"/>
        <scheme val="minor"/>
      </rPr>
      <t xml:space="preserve"> = 10 or more</t>
    </r>
  </si>
  <si>
    <r>
      <rPr>
        <b/>
        <sz val="11"/>
        <color theme="1"/>
        <rFont val="Calibri"/>
        <family val="2"/>
        <scheme val="minor"/>
      </rPr>
      <t xml:space="preserve">Explanation: </t>
    </r>
    <r>
      <rPr>
        <sz val="11"/>
        <color theme="1"/>
        <rFont val="Calibri"/>
        <family val="2"/>
        <scheme val="minor"/>
      </rPr>
      <t xml:space="preserve">This tab and the 'Patient Outcome tab' are </t>
    </r>
    <r>
      <rPr>
        <b/>
        <i/>
        <sz val="11"/>
        <color theme="1"/>
        <rFont val="Calibri"/>
        <family val="2"/>
        <scheme val="minor"/>
      </rPr>
      <t>ONLY</t>
    </r>
    <r>
      <rPr>
        <sz val="11"/>
        <color theme="1"/>
        <rFont val="Calibri"/>
        <family val="2"/>
        <scheme val="minor"/>
      </rPr>
      <t xml:space="preserve"> for services who don't have any PREMs data collection in place. This provides a basic starting point. 
Outcomes for QS1-QS6 are patient reported and should be included in patient reported experience measure (PREMs) data collection methods e.g. patient questionnaires. You can use this spreadsheet to collate the data at regular intervals to see if patient experience improves over time.
Once questionnaires are completed by patients, tally up the responses to each answer and populate in the corresponding table. For example if 20 people responded 'Yes, to some extent' enter 20 as the result. If no one selected one or more of the responses enter 0 as the result.
The results can be viewed as a dashboard on the next tab along (Patient Outcomes Results).</t>
    </r>
  </si>
  <si>
    <r>
      <rPr>
        <b/>
        <sz val="11"/>
        <color theme="1"/>
        <rFont val="Calibri"/>
        <family val="2"/>
        <scheme val="minor"/>
      </rPr>
      <t>Explanation</t>
    </r>
    <r>
      <rPr>
        <sz val="11"/>
        <color theme="1"/>
        <rFont val="Calibri"/>
        <family val="2"/>
        <scheme val="minor"/>
      </rPr>
      <t>: As you populate the different audit tool tabs, this results page will automatically update and act as a dashboard to view your results. As you complete each audit you can see how your service improves over time as a result of implementing the MSK Standards.
Each table as a hidden comment which explains what it is showing. To view this comment hover over the red arrow in the top right corner of each table.</t>
    </r>
  </si>
  <si>
    <r>
      <rPr>
        <b/>
        <sz val="11"/>
        <color theme="1"/>
        <rFont val="Calibri"/>
        <family val="2"/>
        <scheme val="minor"/>
      </rPr>
      <t>Explanation:</t>
    </r>
    <r>
      <rPr>
        <sz val="11"/>
        <color theme="1"/>
        <rFont val="Calibri"/>
        <family val="2"/>
        <scheme val="minor"/>
      </rPr>
      <t xml:space="preserve"> This Process Measure audit gives a more detailed indication of how your service is measuring against the standards. The responses are RAG rated. If your result is RED, this indicates an area for improvement, followed by AMBER. GREEN of course means your service is currently meeting the quality standard in terms of process. You can use the RAG rating response to prioritise where to focus your service changes and as a benchmark for future audits to see how you've improved.
If your response to any of these process measures indicates an area for improvement but in your 'Structure measures' tab you indicated 'Yes' to that same standards, you will need to go back and change this to 'No'
</t>
    </r>
    <r>
      <rPr>
        <b/>
        <sz val="11"/>
        <color rgb="FFFF0000"/>
        <rFont val="Calibri"/>
        <family val="2"/>
        <scheme val="minor"/>
      </rPr>
      <t>RED</t>
    </r>
    <r>
      <rPr>
        <sz val="11"/>
        <color theme="1"/>
        <rFont val="Calibri"/>
        <family val="2"/>
        <scheme val="minor"/>
      </rPr>
      <t xml:space="preserve"> = 0-20% &amp; 21-40%
</t>
    </r>
    <r>
      <rPr>
        <b/>
        <sz val="11"/>
        <color theme="7"/>
        <rFont val="Calibri"/>
        <family val="2"/>
        <scheme val="minor"/>
      </rPr>
      <t xml:space="preserve">AMBER </t>
    </r>
    <r>
      <rPr>
        <sz val="11"/>
        <color theme="1"/>
        <rFont val="Calibri"/>
        <family val="2"/>
        <scheme val="minor"/>
      </rPr>
      <t xml:space="preserve">= 41%-60% &amp; 61%-80%
</t>
    </r>
    <r>
      <rPr>
        <b/>
        <sz val="11"/>
        <color rgb="FF00B050"/>
        <rFont val="Calibri"/>
        <family val="2"/>
        <scheme val="minor"/>
      </rPr>
      <t xml:space="preserve">GREEN </t>
    </r>
    <r>
      <rPr>
        <sz val="11"/>
        <color theme="1"/>
        <rFont val="Calibri"/>
        <family val="2"/>
        <scheme val="minor"/>
      </rPr>
      <t>= 81%-100%
*Note QS5 and QS7 have a different RAG rating</t>
    </r>
  </si>
  <si>
    <r>
      <t xml:space="preserve">What proportion of people with MSK conditions have a documented comprehensive assessment that includes quality of life, impact on activities, social/work needs, psychological well-being, comorbidities and screening for serious pathologies? 
Numerator - The number of people with MSK conditions who have a documented assessment that includes quality of life, impact on activities, social/work needs, psychological wellbeing, comorbidities and screening for serious pathologies.  
Denominator - the number of people with MSK conditions assessed by the MSK physiotherapy service. </t>
    </r>
    <r>
      <rPr>
        <i/>
        <sz val="11"/>
        <color rgb="FF000000"/>
        <rFont val="Calibri"/>
        <family val="2"/>
        <scheme val="minor"/>
      </rPr>
      <t>*or your sample number you chose to audit</t>
    </r>
  </si>
  <si>
    <r>
      <t xml:space="preserve">What proportion of people with MSK conditions have a documented management/treatment plan tailored to their needs, preferences and goals?
Numerator - the number of people with MSK conditions whose documented management/treatment plan is tailored to their needs, preferences and goals. 
Denominator - the number of people accessing the MSK physiotherapy service. </t>
    </r>
    <r>
      <rPr>
        <i/>
        <sz val="11"/>
        <color rgb="FF0E0E0E"/>
        <rFont val="Calibri"/>
        <family val="2"/>
        <scheme val="minor"/>
      </rPr>
      <t>*or your sample number you chose to audit</t>
    </r>
  </si>
  <si>
    <r>
      <t xml:space="preserve">What proportion of people with MSK conditions suitable for self-management have a documented self-management plan? 
Numerator - the number of people with MSK conditions, suitable for self-management, who have a documented self-management plan. 
Denominator - the number of people accessing the MSK physiotherapy service who are suitable for self-management. </t>
    </r>
    <r>
      <rPr>
        <i/>
        <sz val="11"/>
        <color rgb="FF000000"/>
        <rFont val="Calibri"/>
        <family val="2"/>
        <scheme val="minor"/>
      </rPr>
      <t>*or your sample number you chose to audit</t>
    </r>
  </si>
  <si>
    <r>
      <t xml:space="preserve">What proportion of people with MSK conditions who required onward referral had to have this referral made by a different clinician outside of the MSK pathway (such as general practitioner, consultant etc.) as no integrated onward pathway was available? 
Numerator - the number of people, considered suitable for onward referral, who had to have the referral made by a clinician outside of the MSK pathway. 
Denominator - the total number of people considered suitable for onward referral. </t>
    </r>
    <r>
      <rPr>
        <i/>
        <sz val="11"/>
        <rFont val="Calibri"/>
        <family val="2"/>
        <scheme val="minor"/>
      </rPr>
      <t>*or your sample number you chose to audit</t>
    </r>
  </si>
  <si>
    <r>
      <t xml:space="preserve">What proportion of people with MSK conditions were given advice about health behaviour (physical activity, smoking cessation, healthy diet, healthy weight, alcohol consumption, mental wellbeing)? 
Numerator - the number of people with MSK conditions who have documented advice on health behaviours.  
Denominator - the number of people accessing the MSK physiotherapy service. </t>
    </r>
    <r>
      <rPr>
        <i/>
        <sz val="11"/>
        <color rgb="FF000000"/>
        <rFont val="Calibri"/>
        <family val="2"/>
        <scheme val="minor"/>
      </rPr>
      <t>*or your sample number you chose to audit</t>
    </r>
  </si>
  <si>
    <r>
      <t xml:space="preserve">What proportion of people with MSK conditions provided data on PROMs/PREMs? 
Numerator - the number of people with MSK conditions accessing the physiotherapy service that have provided data on at least one PROM and one PREM.  
Denominator - the number of people accessing the MSK physiotherapy service. </t>
    </r>
    <r>
      <rPr>
        <i/>
        <sz val="11"/>
        <color rgb="FF000000"/>
        <rFont val="Calibri"/>
        <family val="2"/>
        <scheme val="minor"/>
      </rPr>
      <t>*or your sample number you chose to audit</t>
    </r>
  </si>
  <si>
    <t>*Insert your Trust/Organisation logo here</t>
  </si>
  <si>
    <t>*Insert your service name here</t>
  </si>
  <si>
    <t>Collection 1</t>
  </si>
  <si>
    <t>Collection 2</t>
  </si>
  <si>
    <t>Collection 3</t>
  </si>
  <si>
    <t>Audit 4 (date)</t>
  </si>
  <si>
    <t>Audit 4</t>
  </si>
  <si>
    <t>Response Audit 4 (date)</t>
  </si>
  <si>
    <t>Response Audit 4</t>
  </si>
  <si>
    <t>Percentage</t>
  </si>
  <si>
    <t>Record your percentage here</t>
  </si>
  <si>
    <t>TOTAL Yes</t>
  </si>
  <si>
    <r>
      <rPr>
        <b/>
        <sz val="11"/>
        <color theme="1"/>
        <rFont val="Calibri"/>
        <family val="2"/>
        <scheme val="minor"/>
      </rPr>
      <t>Explanation:</t>
    </r>
    <r>
      <rPr>
        <sz val="11"/>
        <color theme="1"/>
        <rFont val="Calibri"/>
        <family val="2"/>
        <scheme val="minor"/>
      </rPr>
      <t xml:space="preserve"> This page can be used for your note's audit, to keep track as you go along. It makes sense to check each standard against each patient note, before moving on. We have provided enough space for 50 note reviews, but you may want to do more or less depending on the size of your service. 
If the patient note meets the standard select 'Yes'
If the patient note do not meet the standard select 'No'
The total number of 'Yes' is your numerator, the number of patient notes you audit is your denominator. Once completed go to the 'Process Measures' tab to work out your percentage and RAG rating.</t>
    </r>
  </si>
  <si>
    <t>What proportion of MSK physiotherapy service staff have received training in communication skills? 
Numerator - the number of MSK physiotherapy staff with documented training in communication skills. 
Denominator - the number of MSK physiotherapy service staff. </t>
  </si>
  <si>
    <t>What proportion of MSK physiotherapy staff were involved in quality improvement cycles in the previous 12 months? 
Numerator - the number of MSK physiotherapy staff who have been involved in at least one quality improvement cycle in the previous 12 months. 
Denominator - the number of physiotherapy staff in the MSK physiotherapy service.</t>
  </si>
  <si>
    <r>
      <rPr>
        <b/>
        <sz val="11"/>
        <color theme="1"/>
        <rFont val="Calibri"/>
        <family val="2"/>
        <scheme val="minor"/>
      </rPr>
      <t>Standard 1</t>
    </r>
    <r>
      <rPr>
        <sz val="11"/>
        <color theme="1"/>
        <rFont val="Calibri"/>
        <family val="2"/>
        <scheme val="minor"/>
      </rPr>
      <t xml:space="preserve"> - the number of people with MSK conditions who have a documented assessment that includes quality of life, impact on activities, social/work needs, psychological wellbeing, comorbidities and screening for serious pathologies.  </t>
    </r>
  </si>
  <si>
    <r>
      <rPr>
        <b/>
        <sz val="11"/>
        <color theme="1"/>
        <rFont val="Calibri"/>
        <family val="2"/>
        <scheme val="minor"/>
      </rPr>
      <t>Standard 2</t>
    </r>
    <r>
      <rPr>
        <sz val="11"/>
        <color theme="1"/>
        <rFont val="Calibri"/>
        <family val="2"/>
        <scheme val="minor"/>
      </rPr>
      <t xml:space="preserve"> - the number of people with MSK conditions whose documented management/treatment plan is tailored to their needs, preferences and goals. </t>
    </r>
  </si>
  <si>
    <r>
      <rPr>
        <b/>
        <sz val="11"/>
        <color theme="1"/>
        <rFont val="Calibri"/>
        <family val="2"/>
        <scheme val="minor"/>
      </rPr>
      <t>Standard 3</t>
    </r>
    <r>
      <rPr>
        <sz val="11"/>
        <color theme="1"/>
        <rFont val="Calibri"/>
        <family val="2"/>
        <scheme val="minor"/>
      </rPr>
      <t xml:space="preserve"> - the number of people with MSK conditions, suitable for self-management, who have a documented self-management plan. </t>
    </r>
  </si>
  <si>
    <r>
      <rPr>
        <b/>
        <sz val="11"/>
        <color theme="1"/>
        <rFont val="Calibri"/>
        <family val="2"/>
        <scheme val="minor"/>
      </rPr>
      <t xml:space="preserve">Standard 6 </t>
    </r>
    <r>
      <rPr>
        <sz val="11"/>
        <color theme="1"/>
        <rFont val="Calibri"/>
        <family val="2"/>
        <scheme val="minor"/>
      </rPr>
      <t xml:space="preserve">-  the number of people with MSK conditions who have documented advice on health behaviours.  </t>
    </r>
  </si>
  <si>
    <r>
      <rPr>
        <b/>
        <sz val="11"/>
        <color theme="1"/>
        <rFont val="Calibri"/>
        <family val="2"/>
        <scheme val="minor"/>
      </rPr>
      <t>Standard 7</t>
    </r>
    <r>
      <rPr>
        <sz val="11"/>
        <color theme="1"/>
        <rFont val="Calibri"/>
        <family val="2"/>
        <scheme val="minor"/>
      </rPr>
      <t xml:space="preserve"> - the number of people with MSK conditions accessing the physiotherapy service that have provided data on at least one PROM and one PREM. </t>
    </r>
  </si>
  <si>
    <t>Patient note 1</t>
  </si>
  <si>
    <t>Patient note 2</t>
  </si>
  <si>
    <t>Patient note 3</t>
  </si>
  <si>
    <t>Patient note 4</t>
  </si>
  <si>
    <t>Patient note 5</t>
  </si>
  <si>
    <t>Patient note 6</t>
  </si>
  <si>
    <t>Patient note 7</t>
  </si>
  <si>
    <t>Patient note 8</t>
  </si>
  <si>
    <t>Patient note 9</t>
  </si>
  <si>
    <t>Patient note 10</t>
  </si>
  <si>
    <t>Patient note 11</t>
  </si>
  <si>
    <t>Patient note 12</t>
  </si>
  <si>
    <t>Patient note 13</t>
  </si>
  <si>
    <t>Patient note 14</t>
  </si>
  <si>
    <t>Patient note 15</t>
  </si>
  <si>
    <t>Patient note 16</t>
  </si>
  <si>
    <t>Patient note 17</t>
  </si>
  <si>
    <t>Patient note 18</t>
  </si>
  <si>
    <t>Patient note 19</t>
  </si>
  <si>
    <t>Patient note 20</t>
  </si>
  <si>
    <t>Patient note 21</t>
  </si>
  <si>
    <t>Patient note 22</t>
  </si>
  <si>
    <t>Patient note 23</t>
  </si>
  <si>
    <t>Patient note 24</t>
  </si>
  <si>
    <t>Patient note 25</t>
  </si>
  <si>
    <t>Patient note 26</t>
  </si>
  <si>
    <t>Patient note 27</t>
  </si>
  <si>
    <t>Patient note 28</t>
  </si>
  <si>
    <t>Patient note 29</t>
  </si>
  <si>
    <t>Patient note 30</t>
  </si>
  <si>
    <t>Patient note 31</t>
  </si>
  <si>
    <t>Patient note 32</t>
  </si>
  <si>
    <t>Patient note 33</t>
  </si>
  <si>
    <t>Patient note 34</t>
  </si>
  <si>
    <t>Patient note 35</t>
  </si>
  <si>
    <t>Patient note 36</t>
  </si>
  <si>
    <t>Patient note 37</t>
  </si>
  <si>
    <t>Patient note 38</t>
  </si>
  <si>
    <t>Patient note 39</t>
  </si>
  <si>
    <t>Patient note 40</t>
  </si>
  <si>
    <t>Patient note 41</t>
  </si>
  <si>
    <t>Patient note 42</t>
  </si>
  <si>
    <t>Patient note 43</t>
  </si>
  <si>
    <t>Patient note 44</t>
  </si>
  <si>
    <t>Patient note 45</t>
  </si>
  <si>
    <t>Patient note 46</t>
  </si>
  <si>
    <t>Patient note 47</t>
  </si>
  <si>
    <t>Patient note 48</t>
  </si>
  <si>
    <t>Patient note 49</t>
  </si>
  <si>
    <t>Patient note 50</t>
  </si>
  <si>
    <r>
      <rPr>
        <b/>
        <sz val="11"/>
        <color theme="1"/>
        <rFont val="Calibri"/>
        <family val="2"/>
        <scheme val="minor"/>
      </rPr>
      <t>How to audit and calculate:</t>
    </r>
    <r>
      <rPr>
        <sz val="11"/>
        <color theme="1"/>
        <rFont val="Calibri"/>
        <family val="2"/>
        <scheme val="minor"/>
      </rPr>
      <t xml:space="preserve"> You will need to complete your notes audit </t>
    </r>
    <r>
      <rPr>
        <b/>
        <i/>
        <sz val="11"/>
        <color theme="1"/>
        <rFont val="Calibri"/>
        <family val="2"/>
        <scheme val="minor"/>
      </rPr>
      <t>before</t>
    </r>
    <r>
      <rPr>
        <sz val="11"/>
        <color theme="1"/>
        <rFont val="Calibri"/>
        <family val="2"/>
        <scheme val="minor"/>
      </rPr>
      <t xml:space="preserve"> completing this page. The notes audit is relevant to QS1, 2, 3, 5, 6 &amp; 7. You can use the 'Notes Audit' tab we've created if it helps, or you can use your own system.
QS 4 &amp; 8 have been highlighted in a different colour to show they relate to your physiotherapy staff and would not be part of the notes audit. 
It would take a lot of time and resource to go through all of your patient notes to conduct an audit. Instead, we suggest you select a sample number of your patient notes to review. If you choose '50' this will be your denominator. What ever number you choose, the percentage would be used as an indicator for your whole service.  
You then need to review these notes and check which ones meet the Standard criteria described below in the numerators. Lets say 30 out of 50 of your samples meet the criteria for Standard 1. To work out the percentage you would need to do the following calculation. Numerator 30 divided by the denominator 50 multiplied by 100 = 60%. You can do this calculation in the 'Percentage' column.
In the column 'Response Audit 1' you then need to select 41%-60% which would give you a RAG rating of amber, indicating some improvement needs to be made. Now repeat this calculation for each Standard.</t>
    </r>
  </si>
  <si>
    <r>
      <rPr>
        <b/>
        <sz val="11"/>
        <color theme="1"/>
        <rFont val="Calibri"/>
        <family val="2"/>
        <scheme val="minor"/>
      </rPr>
      <t>Standard 5</t>
    </r>
    <r>
      <rPr>
        <sz val="11"/>
        <color theme="1"/>
        <rFont val="Calibri"/>
        <family val="2"/>
        <scheme val="minor"/>
      </rPr>
      <t xml:space="preserve"> - was the patient referred onward?</t>
    </r>
  </si>
  <si>
    <r>
      <rPr>
        <b/>
        <sz val="11"/>
        <color theme="1"/>
        <rFont val="Calibri"/>
        <family val="2"/>
        <scheme val="minor"/>
      </rPr>
      <t xml:space="preserve">Standard 5 </t>
    </r>
    <r>
      <rPr>
        <sz val="11"/>
        <color theme="1"/>
        <rFont val="Calibri"/>
        <family val="2"/>
        <scheme val="minor"/>
      </rPr>
      <t>- were you able to make the referral?</t>
    </r>
  </si>
  <si>
    <t xml:space="preserve">TOTAL </t>
  </si>
  <si>
    <r>
      <rPr>
        <b/>
        <sz val="11"/>
        <color theme="1"/>
        <rFont val="Calibri"/>
        <family val="2"/>
        <scheme val="minor"/>
      </rPr>
      <t>Explanation:</t>
    </r>
    <r>
      <rPr>
        <sz val="11"/>
        <color theme="1"/>
        <rFont val="Calibri"/>
        <family val="2"/>
        <scheme val="minor"/>
      </rPr>
      <t xml:space="preserve"> This page can be used for your note's audit, to keep track as you go along for QS5, as there are two steps to this audit. We have provided enough space for 50 note reviews, but you may want to do more or less depending on the size of your service. 
In the first column, if the patient has been referred on select 'Yes.' The total number of 'Yes' is your denominator for this standard.
In the second column, if the patient was referred by yourself/your service select 'Yes'. If the patient had to be referred by someone else outside of the MSK pathway i.e. GP select 'No'. Only do this for the patients who have been referred on.
Once completed go to the 'Process Measures' tab to work out your percentage and RAG rating.</t>
    </r>
  </si>
  <si>
    <t>Audit 1 Feb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</si>
</sst>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sz val="12"/>
      <color rgb="FF000000"/>
      <name val="Calibri"/>
      <family val="2"/>
    </font>
    <font>
      <b/>
      <sz val="11"/>
      <color rgb="FF000000"/>
      <name val="Calibri"/>
      <family val="2"/>
    </font>
    <font>
      <sz val="11"/>
      <color rgb="FF000000"/>
      <name val="Calibri"/>
      <family val="2"/>
    </font>
    <font>
      <i/>
      <sz val="11"/>
      <color theme="1"/>
      <name val="Calibri"/>
      <family val="2"/>
      <scheme val="minor"/>
    </font>
    <font>
      <b/>
      <sz val="11"/>
      <color rgb="FFFF0000"/>
      <name val="Calibri"/>
      <family val="2"/>
      <scheme val="minor"/>
    </font>
    <font>
      <b/>
      <sz val="11"/>
      <name val="Calibri"/>
      <family val="2"/>
      <scheme val="minor"/>
    </font>
    <font>
      <b/>
      <sz val="11"/>
      <color rgb="FFFFC000"/>
      <name val="Calibri"/>
      <family val="2"/>
      <scheme val="minor"/>
    </font>
    <font>
      <b/>
      <sz val="11"/>
      <color rgb="FF00B050"/>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sz val="11"/>
      <color rgb="FF0E0E0E"/>
      <name val="Calibri"/>
      <family val="2"/>
    </font>
    <font>
      <sz val="11"/>
      <name val="Calibri"/>
      <family val="2"/>
    </font>
    <font>
      <b/>
      <sz val="14"/>
      <color rgb="FF000000"/>
      <name val="Calibri"/>
      <family val="2"/>
    </font>
    <font>
      <b/>
      <sz val="14"/>
      <color theme="1"/>
      <name val="Calibri"/>
      <family val="2"/>
      <scheme val="minor"/>
    </font>
    <font>
      <b/>
      <i/>
      <sz val="11"/>
      <color theme="1"/>
      <name val="Calibri"/>
      <family val="2"/>
      <scheme val="minor"/>
    </font>
    <font>
      <sz val="12"/>
      <color theme="1"/>
      <name val="Calibri"/>
      <family val="2"/>
      <scheme val="minor"/>
    </font>
    <font>
      <sz val="16"/>
      <color theme="1"/>
      <name val="Calibri"/>
      <family val="2"/>
      <scheme val="minor"/>
    </font>
    <font>
      <sz val="11"/>
      <color rgb="FF0E0E0E"/>
      <name val="Calibri"/>
      <family val="2"/>
      <scheme val="minor"/>
    </font>
    <font>
      <sz val="11"/>
      <name val="Calibri"/>
      <family val="2"/>
      <scheme val="minor"/>
    </font>
    <font>
      <b/>
      <sz val="11"/>
      <color theme="7"/>
      <name val="Calibri"/>
      <family val="2"/>
      <scheme val="minor"/>
    </font>
    <font>
      <i/>
      <sz val="11"/>
      <color rgb="FF0E0E0E"/>
      <name val="Calibri"/>
      <family val="2"/>
      <scheme val="minor"/>
    </font>
    <font>
      <i/>
      <sz val="11"/>
      <name val="Calibri"/>
      <family val="2"/>
      <scheme val="minor"/>
    </font>
    <font>
      <sz val="11"/>
      <color indexed="81"/>
      <name val="Calibri"/>
      <family val="2"/>
      <scheme val="minor"/>
    </font>
  </fonts>
  <fills count="20">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0"/>
        <bgColor rgb="FF000000"/>
      </patternFill>
    </fill>
    <fill>
      <patternFill patternType="solid">
        <fgColor rgb="FFC8B7E7"/>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8B7E7"/>
        <bgColor rgb="FF000000"/>
      </patternFill>
    </fill>
    <fill>
      <patternFill patternType="solid">
        <fgColor theme="7" tint="0.79998168889431442"/>
        <bgColor rgb="FF000000"/>
      </patternFill>
    </fill>
    <fill>
      <patternFill patternType="solid">
        <fgColor theme="5" tint="0.79998168889431442"/>
        <bgColor rgb="FF000000"/>
      </patternFill>
    </fill>
    <fill>
      <patternFill patternType="solid">
        <fgColor rgb="FFCAAAF4"/>
        <bgColor indexed="64"/>
      </patternFill>
    </fill>
    <fill>
      <patternFill patternType="solid">
        <fgColor theme="4" tint="0.59999389629810485"/>
        <bgColor rgb="FF000000"/>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s>
  <cellStyleXfs count="1">
    <xf numFmtId="0" fontId="0" fillId="0" borderId="0"/>
  </cellStyleXfs>
  <cellXfs count="229">
    <xf numFmtId="0" fontId="0" fillId="0" borderId="0" xfId="0"/>
    <xf numFmtId="0" fontId="0" fillId="0" borderId="0" xfId="0" applyAlignment="1">
      <alignment wrapText="1"/>
    </xf>
    <xf numFmtId="0" fontId="1" fillId="0" borderId="0" xfId="0" applyFont="1"/>
    <xf numFmtId="16" fontId="0" fillId="0" borderId="0" xfId="0" applyNumberFormat="1"/>
    <xf numFmtId="0" fontId="1" fillId="0" borderId="1" xfId="0" applyFont="1" applyBorder="1"/>
    <xf numFmtId="0" fontId="1" fillId="0" borderId="1" xfId="0" applyFont="1" applyFill="1" applyBorder="1" applyAlignment="1">
      <alignment horizontal="left" vertical="top"/>
    </xf>
    <xf numFmtId="0" fontId="5" fillId="0" borderId="1" xfId="0" applyFont="1" applyBorder="1" applyAlignment="1">
      <alignment wrapText="1"/>
    </xf>
    <xf numFmtId="0" fontId="1" fillId="0" borderId="1" xfId="0" applyFont="1" applyBorder="1" applyAlignment="1">
      <alignment wrapText="1"/>
    </xf>
    <xf numFmtId="0" fontId="1" fillId="0" borderId="7" xfId="0" applyFont="1" applyBorder="1"/>
    <xf numFmtId="0" fontId="1" fillId="0" borderId="1" xfId="0" applyFont="1" applyFill="1" applyBorder="1"/>
    <xf numFmtId="0" fontId="1" fillId="0" borderId="3" xfId="0" applyFont="1" applyFill="1" applyBorder="1"/>
    <xf numFmtId="0" fontId="1" fillId="0" borderId="3" xfId="0" applyFont="1" applyBorder="1"/>
    <xf numFmtId="0" fontId="1" fillId="0" borderId="3" xfId="0" applyFont="1" applyBorder="1" applyAlignment="1">
      <alignment wrapText="1"/>
    </xf>
    <xf numFmtId="0" fontId="1" fillId="2" borderId="1" xfId="0" applyFont="1" applyFill="1" applyBorder="1" applyAlignment="1">
      <alignment horizontal="center"/>
    </xf>
    <xf numFmtId="0" fontId="5" fillId="0" borderId="3" xfId="0" applyFont="1" applyBorder="1" applyAlignment="1">
      <alignment wrapText="1"/>
    </xf>
    <xf numFmtId="0" fontId="1" fillId="2" borderId="5" xfId="0" applyFont="1" applyFill="1" applyBorder="1" applyAlignment="1">
      <alignment horizontal="left"/>
    </xf>
    <xf numFmtId="0" fontId="5" fillId="2" borderId="1" xfId="0" applyFont="1" applyFill="1" applyBorder="1" applyAlignment="1">
      <alignment horizontal="left" wrapText="1"/>
    </xf>
    <xf numFmtId="0" fontId="1" fillId="0" borderId="3" xfId="0" applyFont="1" applyFill="1" applyBorder="1" applyAlignment="1">
      <alignment horizontal="left"/>
    </xf>
    <xf numFmtId="0" fontId="5" fillId="0" borderId="3" xfId="0" applyFont="1" applyFill="1" applyBorder="1" applyAlignment="1">
      <alignment horizontal="left" wrapText="1"/>
    </xf>
    <xf numFmtId="0" fontId="0" fillId="0" borderId="0" xfId="0" applyFont="1"/>
    <xf numFmtId="0" fontId="0" fillId="0" borderId="1" xfId="0" applyFont="1" applyBorder="1"/>
    <xf numFmtId="0" fontId="0" fillId="0" borderId="0" xfId="0" applyFont="1" applyFill="1"/>
    <xf numFmtId="0" fontId="10" fillId="0" borderId="1" xfId="0" applyFont="1" applyBorder="1" applyAlignment="1">
      <alignment wrapText="1"/>
    </xf>
    <xf numFmtId="0" fontId="10" fillId="0" borderId="3" xfId="0" applyFont="1" applyBorder="1" applyAlignment="1">
      <alignment wrapText="1"/>
    </xf>
    <xf numFmtId="0" fontId="0" fillId="0" borderId="0" xfId="0" applyFont="1" applyAlignment="1">
      <alignment wrapText="1"/>
    </xf>
    <xf numFmtId="0" fontId="0" fillId="0" borderId="0" xfId="0" applyFont="1" applyAlignment="1"/>
    <xf numFmtId="0" fontId="2" fillId="0" borderId="0" xfId="0" applyFont="1" applyFill="1" applyBorder="1" applyAlignment="1">
      <alignment vertical="center" wrapText="1"/>
    </xf>
    <xf numFmtId="0" fontId="12" fillId="2" borderId="1" xfId="0" applyFont="1" applyFill="1" applyBorder="1" applyAlignment="1">
      <alignment horizontal="right" wrapText="1"/>
    </xf>
    <xf numFmtId="0" fontId="0" fillId="7" borderId="0" xfId="0" applyFill="1"/>
    <xf numFmtId="0" fontId="0" fillId="7" borderId="0" xfId="0" applyFill="1" applyAlignment="1">
      <alignment wrapText="1"/>
    </xf>
    <xf numFmtId="0" fontId="0" fillId="7" borderId="0" xfId="0" applyFont="1" applyFill="1" applyBorder="1"/>
    <xf numFmtId="0" fontId="0" fillId="7" borderId="0" xfId="0" applyFont="1" applyFill="1" applyBorder="1" applyAlignment="1"/>
    <xf numFmtId="0" fontId="0" fillId="7" borderId="0" xfId="0" applyFont="1" applyFill="1" applyAlignment="1"/>
    <xf numFmtId="0" fontId="0" fillId="7" borderId="0" xfId="0" applyFont="1" applyFill="1"/>
    <xf numFmtId="0" fontId="1" fillId="7" borderId="0" xfId="0" applyFont="1" applyFill="1" applyBorder="1"/>
    <xf numFmtId="0" fontId="1" fillId="7" borderId="0" xfId="0" applyFont="1" applyFill="1" applyBorder="1" applyAlignment="1"/>
    <xf numFmtId="0" fontId="0" fillId="7" borderId="0" xfId="0" applyFont="1" applyFill="1" applyAlignment="1">
      <alignment wrapText="1"/>
    </xf>
    <xf numFmtId="0" fontId="0" fillId="7" borderId="0" xfId="0" applyFont="1" applyFill="1" applyAlignment="1">
      <alignment vertical="center" wrapText="1"/>
    </xf>
    <xf numFmtId="0" fontId="0" fillId="7" borderId="0" xfId="0" applyFont="1" applyFill="1" applyAlignment="1">
      <alignment vertical="center"/>
    </xf>
    <xf numFmtId="0" fontId="0" fillId="0" borderId="0" xfId="0" applyFont="1" applyAlignment="1">
      <alignment vertical="center"/>
    </xf>
    <xf numFmtId="0" fontId="1" fillId="0" borderId="0" xfId="0" applyFont="1" applyAlignment="1">
      <alignment vertical="center"/>
    </xf>
    <xf numFmtId="0" fontId="3" fillId="3" borderId="1" xfId="0" applyFont="1" applyFill="1" applyBorder="1" applyAlignment="1">
      <alignment vertical="center" wrapText="1"/>
    </xf>
    <xf numFmtId="0" fontId="3" fillId="0" borderId="1" xfId="0" applyFont="1" applyFill="1" applyBorder="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0" fillId="0" borderId="0" xfId="0" applyFont="1" applyAlignment="1">
      <alignment vertical="center" wrapText="1"/>
    </xf>
    <xf numFmtId="0" fontId="3" fillId="7" borderId="0" xfId="0" applyFont="1" applyFill="1" applyBorder="1" applyAlignment="1">
      <alignment vertical="center"/>
    </xf>
    <xf numFmtId="0" fontId="4" fillId="7" borderId="0" xfId="0" applyFont="1" applyFill="1" applyBorder="1" applyAlignment="1">
      <alignment vertical="center" wrapText="1"/>
    </xf>
    <xf numFmtId="0" fontId="1" fillId="7" borderId="0" xfId="0" applyFont="1" applyFill="1" applyAlignment="1">
      <alignment vertical="center"/>
    </xf>
    <xf numFmtId="0" fontId="1" fillId="7" borderId="0" xfId="0" applyFont="1" applyFill="1"/>
    <xf numFmtId="0" fontId="1" fillId="7" borderId="0" xfId="0" applyFont="1" applyFill="1" applyBorder="1" applyAlignment="1">
      <alignment horizontal="center"/>
    </xf>
    <xf numFmtId="0" fontId="0" fillId="7" borderId="0" xfId="0" applyFont="1" applyFill="1" applyBorder="1" applyAlignment="1">
      <alignment horizontal="left" vertical="center" wrapText="1"/>
    </xf>
    <xf numFmtId="0" fontId="3" fillId="8" borderId="0" xfId="0" applyFont="1" applyFill="1" applyBorder="1" applyAlignment="1">
      <alignment vertical="center"/>
    </xf>
    <xf numFmtId="0" fontId="0" fillId="7" borderId="0" xfId="0" applyFont="1" applyFill="1" applyBorder="1" applyAlignment="1">
      <alignment vertical="center" wrapText="1"/>
    </xf>
    <xf numFmtId="0" fontId="0" fillId="0" borderId="3" xfId="0" applyFont="1" applyBorder="1"/>
    <xf numFmtId="0" fontId="3" fillId="3" borderId="1" xfId="0" applyFont="1" applyFill="1" applyBorder="1" applyAlignment="1">
      <alignment horizontal="center" vertical="center"/>
    </xf>
    <xf numFmtId="0" fontId="0" fillId="7" borderId="0" xfId="0" applyFont="1" applyFill="1" applyBorder="1" applyAlignment="1">
      <alignment horizontal="left" wrapText="1"/>
    </xf>
    <xf numFmtId="0" fontId="1" fillId="2" borderId="32" xfId="0" applyFont="1" applyFill="1" applyBorder="1" applyAlignment="1">
      <alignment wrapText="1"/>
    </xf>
    <xf numFmtId="0" fontId="11" fillId="0" borderId="7" xfId="0" applyFont="1" applyBorder="1" applyAlignment="1">
      <alignment wrapText="1"/>
    </xf>
    <xf numFmtId="0" fontId="11" fillId="0" borderId="15" xfId="0" applyFont="1" applyBorder="1" applyAlignment="1">
      <alignment wrapText="1"/>
    </xf>
    <xf numFmtId="0" fontId="1" fillId="2" borderId="36" xfId="0" applyFont="1" applyFill="1" applyBorder="1" applyAlignment="1">
      <alignment horizontal="left" vertical="top"/>
    </xf>
    <xf numFmtId="0" fontId="1" fillId="2" borderId="37" xfId="0" applyFont="1" applyFill="1" applyBorder="1" applyAlignment="1">
      <alignment horizontal="left" vertical="top"/>
    </xf>
    <xf numFmtId="0" fontId="1" fillId="7" borderId="0" xfId="0" applyFont="1" applyFill="1" applyBorder="1" applyAlignment="1">
      <alignment horizontal="center" wrapText="1"/>
    </xf>
    <xf numFmtId="0" fontId="0" fillId="7" borderId="0" xfId="0" applyFill="1" applyBorder="1" applyAlignment="1">
      <alignment wrapText="1"/>
    </xf>
    <xf numFmtId="0" fontId="18" fillId="0" borderId="0" xfId="0" applyFont="1" applyFill="1" applyBorder="1" applyAlignment="1">
      <alignment vertical="center" wrapText="1"/>
    </xf>
    <xf numFmtId="0" fontId="18" fillId="7" borderId="0" xfId="0" applyFont="1" applyFill="1" applyBorder="1" applyAlignment="1">
      <alignment vertical="center" wrapText="1"/>
    </xf>
    <xf numFmtId="0" fontId="13" fillId="0" borderId="1" xfId="0" applyFont="1" applyFill="1" applyBorder="1" applyAlignment="1">
      <alignment wrapText="1"/>
    </xf>
    <xf numFmtId="0" fontId="4" fillId="0" borderId="1" xfId="0" applyFont="1" applyFill="1" applyBorder="1" applyAlignment="1">
      <alignment wrapText="1"/>
    </xf>
    <xf numFmtId="0" fontId="14" fillId="0" borderId="1" xfId="0" applyFont="1" applyFill="1" applyBorder="1" applyAlignment="1">
      <alignment wrapText="1"/>
    </xf>
    <xf numFmtId="0" fontId="3" fillId="12" borderId="1" xfId="0" applyFont="1" applyFill="1" applyBorder="1" applyAlignment="1">
      <alignment vertical="center"/>
    </xf>
    <xf numFmtId="0" fontId="3" fillId="13" borderId="1" xfId="0" applyFont="1" applyFill="1" applyBorder="1" applyAlignment="1">
      <alignment vertical="center"/>
    </xf>
    <xf numFmtId="0" fontId="3" fillId="14" borderId="1" xfId="0" applyFont="1" applyFill="1" applyBorder="1" applyAlignment="1">
      <alignment vertical="center"/>
    </xf>
    <xf numFmtId="0" fontId="1" fillId="9" borderId="3" xfId="0" applyFont="1" applyFill="1" applyBorder="1" applyAlignment="1">
      <alignment horizontal="center" wrapText="1"/>
    </xf>
    <xf numFmtId="0" fontId="1" fillId="9" borderId="3" xfId="0" applyFont="1" applyFill="1" applyBorder="1" applyAlignment="1">
      <alignment horizontal="center" vertical="center" wrapText="1"/>
    </xf>
    <xf numFmtId="0" fontId="1" fillId="11" borderId="3" xfId="0" applyFont="1" applyFill="1" applyBorder="1" applyAlignment="1">
      <alignment horizontal="center" wrapText="1"/>
    </xf>
    <xf numFmtId="0" fontId="1" fillId="10" borderId="3" xfId="0" applyFont="1" applyFill="1" applyBorder="1" applyAlignment="1">
      <alignment horizontal="center" wrapText="1"/>
    </xf>
    <xf numFmtId="0" fontId="1" fillId="10" borderId="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7" fillId="11" borderId="3" xfId="0" applyFont="1" applyFill="1" applyBorder="1" applyAlignment="1">
      <alignment horizontal="center" wrapText="1"/>
    </xf>
    <xf numFmtId="0" fontId="1" fillId="9" borderId="33" xfId="0" applyFont="1" applyFill="1" applyBorder="1"/>
    <xf numFmtId="0" fontId="1" fillId="10" borderId="33" xfId="0" applyFont="1" applyFill="1" applyBorder="1"/>
    <xf numFmtId="0" fontId="1" fillId="2" borderId="38" xfId="0" applyFont="1" applyFill="1" applyBorder="1"/>
    <xf numFmtId="0" fontId="1" fillId="2" borderId="39" xfId="0" applyFont="1" applyFill="1" applyBorder="1"/>
    <xf numFmtId="0" fontId="1" fillId="2" borderId="7" xfId="0" applyFont="1" applyFill="1" applyBorder="1"/>
    <xf numFmtId="0" fontId="11" fillId="0" borderId="1" xfId="0" applyFont="1" applyBorder="1" applyAlignment="1">
      <alignment wrapText="1"/>
    </xf>
    <xf numFmtId="0" fontId="20" fillId="0" borderId="1" xfId="0" applyFont="1" applyBorder="1" applyAlignment="1">
      <alignment wrapText="1"/>
    </xf>
    <xf numFmtId="0" fontId="21" fillId="0" borderId="1" xfId="0" applyFont="1" applyBorder="1" applyAlignment="1">
      <alignment wrapText="1"/>
    </xf>
    <xf numFmtId="0" fontId="12" fillId="2" borderId="38" xfId="0" applyFont="1" applyFill="1" applyBorder="1" applyAlignment="1">
      <alignment horizontal="right" wrapText="1"/>
    </xf>
    <xf numFmtId="0" fontId="11" fillId="0" borderId="39" xfId="0" applyFont="1" applyBorder="1"/>
    <xf numFmtId="0" fontId="12" fillId="2" borderId="7" xfId="0" applyFont="1" applyFill="1" applyBorder="1" applyAlignment="1">
      <alignment horizontal="right" wrapText="1"/>
    </xf>
    <xf numFmtId="0" fontId="11" fillId="0" borderId="1" xfId="0" applyFont="1" applyBorder="1"/>
    <xf numFmtId="0" fontId="12" fillId="2" borderId="15" xfId="0" applyFont="1" applyFill="1" applyBorder="1" applyAlignment="1">
      <alignment horizontal="right" wrapText="1"/>
    </xf>
    <xf numFmtId="0" fontId="11" fillId="0" borderId="9" xfId="0" applyFont="1" applyBorder="1"/>
    <xf numFmtId="0" fontId="1" fillId="15" borderId="39" xfId="0" applyFont="1" applyFill="1" applyBorder="1"/>
    <xf numFmtId="0" fontId="1" fillId="10" borderId="39" xfId="0" applyFont="1" applyFill="1" applyBorder="1"/>
    <xf numFmtId="0" fontId="1" fillId="11" borderId="39" xfId="0" applyFont="1" applyFill="1" applyBorder="1"/>
    <xf numFmtId="0" fontId="11" fillId="0" borderId="1" xfId="0" applyFont="1" applyBorder="1" applyAlignment="1">
      <alignment horizontal="left" wrapText="1"/>
    </xf>
    <xf numFmtId="0" fontId="12" fillId="0" borderId="40" xfId="0" applyFont="1" applyFill="1" applyBorder="1" applyAlignment="1">
      <alignment horizontal="right" wrapText="1"/>
    </xf>
    <xf numFmtId="0" fontId="12" fillId="0" borderId="5" xfId="0" applyFont="1" applyFill="1" applyBorder="1" applyAlignment="1">
      <alignment horizontal="right" wrapText="1"/>
    </xf>
    <xf numFmtId="0" fontId="12" fillId="0" borderId="41" xfId="0" applyFont="1" applyFill="1" applyBorder="1" applyAlignment="1">
      <alignment horizontal="right" wrapText="1"/>
    </xf>
    <xf numFmtId="0" fontId="3" fillId="16" borderId="1" xfId="0" applyFont="1" applyFill="1" applyBorder="1" applyAlignment="1">
      <alignment vertical="center" wrapText="1"/>
    </xf>
    <xf numFmtId="0" fontId="3" fillId="17" borderId="1" xfId="0" applyFont="1" applyFill="1" applyBorder="1" applyAlignment="1">
      <alignment vertical="center"/>
    </xf>
    <xf numFmtId="0" fontId="0" fillId="7" borderId="1" xfId="0" applyFont="1" applyFill="1" applyBorder="1"/>
    <xf numFmtId="0" fontId="1" fillId="7" borderId="1" xfId="0" applyFont="1" applyFill="1" applyBorder="1"/>
    <xf numFmtId="0" fontId="1" fillId="18" borderId="1" xfId="0" applyFont="1" applyFill="1" applyBorder="1" applyAlignment="1">
      <alignment horizontal="center" wrapText="1"/>
    </xf>
    <xf numFmtId="0" fontId="1" fillId="18" borderId="3" xfId="0" applyFont="1" applyFill="1" applyBorder="1" applyAlignment="1">
      <alignment horizontal="center" vertical="center" wrapText="1"/>
    </xf>
    <xf numFmtId="0" fontId="7" fillId="18" borderId="3" xfId="0" applyFont="1" applyFill="1" applyBorder="1" applyAlignment="1">
      <alignment horizontal="center" wrapText="1"/>
    </xf>
    <xf numFmtId="0" fontId="1" fillId="11" borderId="42" xfId="0" applyFont="1" applyFill="1" applyBorder="1"/>
    <xf numFmtId="0" fontId="0" fillId="7" borderId="39" xfId="0" applyFont="1" applyFill="1" applyBorder="1"/>
    <xf numFmtId="0" fontId="0" fillId="7" borderId="9" xfId="0" applyFont="1" applyFill="1" applyBorder="1"/>
    <xf numFmtId="0" fontId="1" fillId="18" borderId="1" xfId="0" applyFont="1" applyFill="1" applyBorder="1"/>
    <xf numFmtId="0" fontId="7" fillId="11" borderId="45" xfId="0" applyFont="1" applyFill="1" applyBorder="1" applyAlignment="1">
      <alignment wrapText="1"/>
    </xf>
    <xf numFmtId="0" fontId="1" fillId="18" borderId="44" xfId="0" applyFont="1" applyFill="1" applyBorder="1"/>
    <xf numFmtId="0" fontId="1" fillId="10" borderId="7" xfId="0" applyFont="1" applyFill="1" applyBorder="1"/>
    <xf numFmtId="0" fontId="11" fillId="10" borderId="1" xfId="0" applyFont="1" applyFill="1" applyBorder="1" applyAlignment="1">
      <alignment wrapText="1"/>
    </xf>
    <xf numFmtId="0" fontId="1" fillId="10" borderId="15" xfId="0" applyFont="1" applyFill="1" applyBorder="1"/>
    <xf numFmtId="0" fontId="11" fillId="10" borderId="2" xfId="0" applyFont="1" applyFill="1" applyBorder="1" applyAlignment="1">
      <alignment wrapText="1"/>
    </xf>
    <xf numFmtId="0" fontId="0" fillId="7" borderId="1" xfId="0" applyFill="1" applyBorder="1"/>
    <xf numFmtId="0" fontId="1" fillId="7" borderId="29" xfId="0" applyFont="1" applyFill="1" applyBorder="1"/>
    <xf numFmtId="0" fontId="1" fillId="7" borderId="30" xfId="0" applyFont="1" applyFill="1" applyBorder="1"/>
    <xf numFmtId="0" fontId="0" fillId="19" borderId="1" xfId="0" applyFill="1" applyBorder="1"/>
    <xf numFmtId="0" fontId="0" fillId="19" borderId="1" xfId="0" applyFill="1" applyBorder="1" applyAlignment="1">
      <alignment wrapText="1"/>
    </xf>
    <xf numFmtId="0" fontId="4" fillId="0"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11" fillId="0" borderId="1" xfId="0" applyFont="1" applyBorder="1" applyAlignment="1" applyProtection="1">
      <alignment wrapText="1"/>
      <protection locked="0"/>
    </xf>
    <xf numFmtId="0" fontId="0" fillId="0" borderId="1" xfId="0" applyFont="1" applyBorder="1" applyProtection="1">
      <protection locked="0"/>
    </xf>
    <xf numFmtId="0" fontId="0" fillId="0" borderId="22" xfId="0" applyFont="1" applyBorder="1" applyProtection="1">
      <protection locked="0"/>
    </xf>
    <xf numFmtId="0" fontId="0" fillId="7" borderId="1" xfId="0" applyFont="1" applyFill="1" applyBorder="1" applyProtection="1">
      <protection locked="0"/>
    </xf>
    <xf numFmtId="0" fontId="11" fillId="10" borderId="1" xfId="0" applyFont="1" applyFill="1" applyBorder="1" applyAlignment="1" applyProtection="1">
      <alignment wrapText="1"/>
      <protection locked="0"/>
    </xf>
    <xf numFmtId="0" fontId="0" fillId="0" borderId="2" xfId="0" applyFont="1" applyBorder="1" applyProtection="1">
      <protection locked="0"/>
    </xf>
    <xf numFmtId="0" fontId="0" fillId="0" borderId="43" xfId="0" applyFont="1" applyBorder="1" applyProtection="1">
      <protection locked="0"/>
    </xf>
    <xf numFmtId="0" fontId="0" fillId="7" borderId="2" xfId="0" applyFont="1" applyFill="1" applyBorder="1" applyProtection="1">
      <protection locked="0"/>
    </xf>
    <xf numFmtId="0" fontId="0" fillId="7" borderId="1" xfId="0" applyFill="1" applyBorder="1" applyProtection="1">
      <protection locked="0"/>
    </xf>
    <xf numFmtId="0" fontId="0" fillId="7" borderId="2" xfId="0" applyFill="1" applyBorder="1" applyProtection="1">
      <protection locked="0"/>
    </xf>
    <xf numFmtId="0" fontId="0" fillId="7" borderId="34" xfId="0" applyFont="1" applyFill="1" applyBorder="1" applyProtection="1">
      <protection locked="0"/>
    </xf>
    <xf numFmtId="0" fontId="0" fillId="0" borderId="9" xfId="0" applyFont="1" applyBorder="1" applyProtection="1">
      <protection locked="0"/>
    </xf>
    <xf numFmtId="0" fontId="0" fillId="0" borderId="46" xfId="0" applyFont="1" applyBorder="1" applyProtection="1">
      <protection locked="0"/>
    </xf>
    <xf numFmtId="0" fontId="0" fillId="7" borderId="35" xfId="0" applyFont="1" applyFill="1" applyBorder="1" applyProtection="1">
      <protection locked="0"/>
    </xf>
    <xf numFmtId="0" fontId="0" fillId="0" borderId="1" xfId="0" applyFont="1" applyBorder="1" applyAlignment="1" applyProtection="1">
      <alignment wrapText="1"/>
      <protection locked="0"/>
    </xf>
    <xf numFmtId="0" fontId="0" fillId="0" borderId="1" xfId="0" applyFont="1" applyFill="1" applyBorder="1" applyAlignment="1" applyProtection="1">
      <alignment horizontal="right"/>
      <protection locked="0"/>
    </xf>
    <xf numFmtId="0" fontId="0" fillId="0" borderId="1" xfId="0" applyFont="1" applyFill="1" applyBorder="1" applyProtection="1">
      <protection locked="0"/>
    </xf>
    <xf numFmtId="0" fontId="1" fillId="7" borderId="0" xfId="0" applyFont="1" applyFill="1" applyProtection="1">
      <protection locked="0"/>
    </xf>
    <xf numFmtId="0" fontId="16" fillId="11" borderId="17" xfId="0" applyFont="1" applyFill="1" applyBorder="1" applyAlignment="1">
      <alignment horizontal="center" wrapText="1"/>
    </xf>
    <xf numFmtId="0" fontId="16" fillId="11" borderId="18" xfId="0" applyFont="1" applyFill="1" applyBorder="1" applyAlignment="1">
      <alignment horizontal="center" wrapText="1"/>
    </xf>
    <xf numFmtId="0" fontId="16" fillId="11" borderId="19" xfId="0" applyFont="1" applyFill="1" applyBorder="1" applyAlignment="1">
      <alignment horizontal="center" wrapText="1"/>
    </xf>
    <xf numFmtId="0" fontId="19" fillId="11" borderId="12" xfId="0" applyFont="1" applyFill="1" applyBorder="1" applyAlignment="1">
      <alignment horizontal="left" vertical="center" wrapText="1"/>
    </xf>
    <xf numFmtId="0" fontId="19" fillId="11" borderId="13" xfId="0" applyFont="1" applyFill="1" applyBorder="1" applyAlignment="1">
      <alignment horizontal="left" vertical="center" wrapText="1"/>
    </xf>
    <xf numFmtId="0" fontId="19" fillId="11" borderId="14" xfId="0" applyFont="1" applyFill="1" applyBorder="1" applyAlignment="1">
      <alignment horizontal="left" vertical="center" wrapText="1"/>
    </xf>
    <xf numFmtId="0" fontId="19" fillId="11" borderId="16" xfId="0" applyFont="1" applyFill="1" applyBorder="1" applyAlignment="1">
      <alignment horizontal="left" vertical="center" wrapText="1"/>
    </xf>
    <xf numFmtId="0" fontId="19" fillId="11" borderId="0" xfId="0" applyFont="1" applyFill="1" applyBorder="1" applyAlignment="1">
      <alignment horizontal="left" vertical="center" wrapText="1"/>
    </xf>
    <xf numFmtId="0" fontId="19" fillId="11" borderId="27" xfId="0" applyFont="1" applyFill="1" applyBorder="1" applyAlignment="1">
      <alignment horizontal="left" vertical="center" wrapText="1"/>
    </xf>
    <xf numFmtId="0" fontId="19" fillId="11" borderId="8" xfId="0" applyFont="1" applyFill="1" applyBorder="1" applyAlignment="1">
      <alignment horizontal="left" vertical="center" wrapText="1"/>
    </xf>
    <xf numFmtId="0" fontId="19" fillId="11" borderId="11" xfId="0" applyFont="1" applyFill="1" applyBorder="1" applyAlignment="1">
      <alignment horizontal="left" vertical="center" wrapText="1"/>
    </xf>
    <xf numFmtId="0" fontId="19" fillId="11" borderId="10" xfId="0" applyFont="1" applyFill="1" applyBorder="1" applyAlignment="1">
      <alignment horizontal="left" vertical="center" wrapText="1"/>
    </xf>
    <xf numFmtId="0" fontId="15" fillId="9" borderId="17" xfId="0" applyFont="1" applyFill="1" applyBorder="1" applyAlignment="1">
      <alignment horizontal="center" wrapText="1"/>
    </xf>
    <xf numFmtId="0" fontId="15" fillId="9" borderId="18" xfId="0" applyFont="1" applyFill="1" applyBorder="1" applyAlignment="1">
      <alignment horizontal="center" wrapText="1"/>
    </xf>
    <xf numFmtId="0" fontId="15" fillId="9" borderId="19" xfId="0" applyFont="1" applyFill="1" applyBorder="1" applyAlignment="1">
      <alignment horizontal="center" wrapText="1"/>
    </xf>
    <xf numFmtId="0" fontId="2" fillId="9" borderId="12" xfId="0" applyFont="1" applyFill="1" applyBorder="1" applyAlignment="1">
      <alignment horizontal="left" wrapText="1"/>
    </xf>
    <xf numFmtId="0" fontId="2" fillId="9" borderId="13" xfId="0" applyFont="1" applyFill="1" applyBorder="1" applyAlignment="1">
      <alignment horizontal="left" wrapText="1"/>
    </xf>
    <xf numFmtId="0" fontId="2" fillId="9" borderId="14" xfId="0" applyFont="1" applyFill="1" applyBorder="1" applyAlignment="1">
      <alignment horizontal="left" wrapText="1"/>
    </xf>
    <xf numFmtId="0" fontId="2" fillId="9" borderId="16" xfId="0" applyFont="1" applyFill="1" applyBorder="1" applyAlignment="1">
      <alignment horizontal="left" wrapText="1"/>
    </xf>
    <xf numFmtId="0" fontId="2" fillId="9" borderId="0" xfId="0" applyFont="1" applyFill="1" applyBorder="1" applyAlignment="1">
      <alignment horizontal="left" wrapText="1"/>
    </xf>
    <xf numFmtId="0" fontId="2" fillId="9" borderId="27" xfId="0" applyFont="1" applyFill="1" applyBorder="1" applyAlignment="1">
      <alignment horizontal="left" wrapText="1"/>
    </xf>
    <xf numFmtId="0" fontId="2" fillId="9" borderId="8" xfId="0" applyFont="1" applyFill="1" applyBorder="1" applyAlignment="1">
      <alignment horizontal="left" wrapText="1"/>
    </xf>
    <xf numFmtId="0" fontId="2" fillId="9" borderId="11" xfId="0" applyFont="1" applyFill="1" applyBorder="1" applyAlignment="1">
      <alignment horizontal="left" wrapText="1"/>
    </xf>
    <xf numFmtId="0" fontId="2" fillId="9" borderId="10" xfId="0" applyFont="1" applyFill="1" applyBorder="1" applyAlignment="1">
      <alignment horizontal="left" wrapText="1"/>
    </xf>
    <xf numFmtId="0" fontId="15" fillId="10" borderId="17" xfId="0" applyFont="1" applyFill="1" applyBorder="1" applyAlignment="1">
      <alignment horizontal="center" wrapText="1"/>
    </xf>
    <xf numFmtId="0" fontId="15" fillId="10" borderId="18" xfId="0" applyFont="1" applyFill="1" applyBorder="1" applyAlignment="1">
      <alignment horizontal="center" wrapText="1"/>
    </xf>
    <xf numFmtId="0" fontId="15" fillId="10" borderId="19" xfId="0" applyFont="1" applyFill="1" applyBorder="1" applyAlignment="1">
      <alignment horizontal="center" wrapText="1"/>
    </xf>
    <xf numFmtId="0" fontId="2" fillId="10" borderId="12" xfId="0" applyFont="1" applyFill="1" applyBorder="1" applyAlignment="1">
      <alignment horizontal="left" vertical="center" wrapText="1"/>
    </xf>
    <xf numFmtId="0" fontId="2" fillId="10" borderId="13" xfId="0" applyFont="1" applyFill="1" applyBorder="1" applyAlignment="1">
      <alignment horizontal="left" vertical="center" wrapText="1"/>
    </xf>
    <xf numFmtId="0" fontId="2" fillId="10" borderId="14" xfId="0" applyFont="1" applyFill="1" applyBorder="1" applyAlignment="1">
      <alignment horizontal="left" vertical="center" wrapText="1"/>
    </xf>
    <xf numFmtId="0" fontId="2" fillId="10" borderId="16" xfId="0" applyFont="1" applyFill="1" applyBorder="1" applyAlignment="1">
      <alignment horizontal="left" vertical="center" wrapText="1"/>
    </xf>
    <xf numFmtId="0" fontId="2" fillId="10" borderId="0" xfId="0" applyFont="1" applyFill="1" applyBorder="1" applyAlignment="1">
      <alignment horizontal="left" vertical="center" wrapText="1"/>
    </xf>
    <xf numFmtId="0" fontId="2" fillId="10" borderId="2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1" fillId="4" borderId="29" xfId="0" applyFont="1" applyFill="1" applyBorder="1" applyAlignment="1">
      <alignment horizontal="center"/>
    </xf>
    <xf numFmtId="0" fontId="1" fillId="4" borderId="30" xfId="0" applyFont="1" applyFill="1" applyBorder="1" applyAlignment="1">
      <alignment horizontal="center"/>
    </xf>
    <xf numFmtId="0" fontId="1" fillId="4" borderId="31" xfId="0" applyFont="1" applyFill="1" applyBorder="1" applyAlignment="1">
      <alignment horizontal="center"/>
    </xf>
    <xf numFmtId="0" fontId="0" fillId="4" borderId="12"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27"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4" borderId="14" xfId="0" applyFont="1" applyFill="1" applyBorder="1" applyAlignment="1">
      <alignment horizontal="center"/>
    </xf>
    <xf numFmtId="0" fontId="0" fillId="4" borderId="12" xfId="0" applyFont="1" applyFill="1" applyBorder="1" applyAlignment="1">
      <alignment horizontal="left" wrapText="1"/>
    </xf>
    <xf numFmtId="0" fontId="0" fillId="4" borderId="13" xfId="0" applyFont="1" applyFill="1" applyBorder="1" applyAlignment="1">
      <alignment horizontal="left" wrapText="1"/>
    </xf>
    <xf numFmtId="0" fontId="0" fillId="4" borderId="14" xfId="0" applyFont="1" applyFill="1" applyBorder="1" applyAlignment="1">
      <alignment horizontal="left" wrapText="1"/>
    </xf>
    <xf numFmtId="0" fontId="0" fillId="4" borderId="8" xfId="0" applyFont="1" applyFill="1" applyBorder="1" applyAlignment="1">
      <alignment horizontal="left" wrapText="1"/>
    </xf>
    <xf numFmtId="0" fontId="0" fillId="4" borderId="11" xfId="0" applyFont="1" applyFill="1" applyBorder="1" applyAlignment="1">
      <alignment horizontal="left" wrapText="1"/>
    </xf>
    <xf numFmtId="0" fontId="0" fillId="4" borderId="10" xfId="0" applyFont="1" applyFill="1" applyBorder="1" applyAlignment="1">
      <alignment horizontal="left" wrapText="1"/>
    </xf>
    <xf numFmtId="0" fontId="0" fillId="6" borderId="17" xfId="0" applyFont="1" applyFill="1" applyBorder="1" applyAlignment="1">
      <alignment horizontal="left" wrapText="1"/>
    </xf>
    <xf numFmtId="0" fontId="0" fillId="6" borderId="18" xfId="0" applyFont="1" applyFill="1" applyBorder="1" applyAlignment="1">
      <alignment horizontal="left" wrapText="1"/>
    </xf>
    <xf numFmtId="0" fontId="0" fillId="6" borderId="19" xfId="0" applyFont="1" applyFill="1" applyBorder="1" applyAlignment="1">
      <alignment horizontal="left" wrapText="1"/>
    </xf>
    <xf numFmtId="0" fontId="0" fillId="4" borderId="17" xfId="0" applyFill="1" applyBorder="1" applyAlignment="1">
      <alignment horizontal="left" wrapText="1"/>
    </xf>
    <xf numFmtId="0" fontId="0" fillId="4" borderId="18" xfId="0" applyFill="1" applyBorder="1" applyAlignment="1">
      <alignment horizontal="left" wrapText="1"/>
    </xf>
    <xf numFmtId="0" fontId="0" fillId="4" borderId="19" xfId="0" applyFill="1" applyBorder="1" applyAlignment="1">
      <alignment horizontal="left" wrapText="1"/>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4" borderId="17" xfId="0" applyFont="1" applyFill="1" applyBorder="1" applyAlignment="1">
      <alignment horizontal="left" wrapText="1"/>
    </xf>
    <xf numFmtId="0" fontId="0" fillId="4" borderId="18" xfId="0" applyFont="1" applyFill="1" applyBorder="1" applyAlignment="1">
      <alignment horizontal="left" wrapText="1"/>
    </xf>
    <xf numFmtId="0" fontId="0" fillId="4" borderId="19" xfId="0" applyFont="1" applyFill="1" applyBorder="1" applyAlignment="1">
      <alignment horizontal="left" wrapText="1"/>
    </xf>
    <xf numFmtId="0" fontId="1" fillId="0" borderId="20" xfId="0" applyFont="1" applyBorder="1" applyAlignment="1">
      <alignment horizontal="center"/>
    </xf>
    <xf numFmtId="0" fontId="1" fillId="0" borderId="24" xfId="0" applyFont="1" applyBorder="1" applyAlignment="1">
      <alignment horizontal="center"/>
    </xf>
    <xf numFmtId="0" fontId="1" fillId="0" borderId="21" xfId="0" applyFont="1" applyBorder="1" applyAlignment="1">
      <alignment horizontal="center"/>
    </xf>
    <xf numFmtId="0" fontId="1" fillId="2" borderId="22" xfId="0" applyFont="1" applyFill="1" applyBorder="1" applyAlignment="1">
      <alignment horizontal="center"/>
    </xf>
    <xf numFmtId="0" fontId="1" fillId="2" borderId="25" xfId="0" applyFont="1" applyFill="1" applyBorder="1" applyAlignment="1">
      <alignment horizontal="center"/>
    </xf>
    <xf numFmtId="0" fontId="1" fillId="2" borderId="5" xfId="0" applyFont="1" applyFill="1" applyBorder="1" applyAlignment="1">
      <alignment horizontal="center"/>
    </xf>
    <xf numFmtId="0" fontId="1" fillId="2" borderId="1" xfId="0" applyFont="1" applyFill="1" applyBorder="1" applyAlignment="1">
      <alignment horizontal="center"/>
    </xf>
    <xf numFmtId="0" fontId="1" fillId="2" borderId="26" xfId="0" applyFont="1" applyFill="1" applyBorder="1" applyAlignment="1">
      <alignment horizontal="center"/>
    </xf>
    <xf numFmtId="0" fontId="1" fillId="0" borderId="28" xfId="0" applyFont="1" applyFill="1" applyBorder="1" applyAlignment="1">
      <alignment horizontal="center"/>
    </xf>
    <xf numFmtId="0" fontId="1" fillId="0" borderId="23" xfId="0" applyFont="1" applyFill="1" applyBorder="1" applyAlignment="1">
      <alignment horizontal="center"/>
    </xf>
    <xf numFmtId="0" fontId="1" fillId="0" borderId="6" xfId="0" applyFont="1" applyFill="1" applyBorder="1" applyAlignment="1">
      <alignment horizontal="center"/>
    </xf>
    <xf numFmtId="0" fontId="0" fillId="5" borderId="17" xfId="0" applyFill="1" applyBorder="1" applyAlignment="1">
      <alignment horizontal="left" vertical="center"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cellXfs>
  <cellStyles count="1">
    <cellStyle name="Normal" xfId="0" builtinId="0"/>
  </cellStyles>
  <dxfs count="120">
    <dxf>
      <fill>
        <patternFill>
          <bgColor rgb="FF00B050"/>
        </patternFill>
      </fill>
    </dxf>
    <dxf>
      <fill>
        <patternFill>
          <bgColor theme="7"/>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theme="7"/>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theme="7"/>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theme="7"/>
        </patternFill>
      </fill>
    </dxf>
    <dxf>
      <fill>
        <patternFill>
          <bgColor theme="7"/>
        </patternFill>
      </fill>
    </dxf>
    <dxf>
      <fill>
        <patternFill>
          <bgColor rgb="FF00B050"/>
        </patternFill>
      </fill>
    </dxf>
    <dxf>
      <fill>
        <patternFill>
          <bgColor rgb="FF00B050"/>
        </patternFill>
      </fill>
    </dxf>
    <dxf>
      <fill>
        <patternFill>
          <bgColor theme="7"/>
        </patternFill>
      </fill>
    </dxf>
    <dxf>
      <fill>
        <patternFill>
          <bgColor theme="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patternFill>
      </fill>
    </dxf>
    <dxf>
      <fill>
        <patternFill>
          <bgColor theme="7"/>
        </patternFill>
      </fill>
    </dxf>
    <dxf>
      <fill>
        <patternFill>
          <bgColor rgb="FF00B050"/>
        </patternFill>
      </fill>
    </dxf>
    <dxf>
      <fill>
        <patternFill>
          <bgColor rgb="FFFF0000"/>
        </patternFill>
      </fill>
    </dxf>
    <dxf>
      <fill>
        <patternFill>
          <bgColor theme="7"/>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patternFill>
      </fill>
    </dxf>
    <dxf>
      <fill>
        <patternFill>
          <bgColor theme="7"/>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theme="7"/>
        </patternFill>
      </fill>
    </dxf>
    <dxf>
      <fill>
        <patternFill>
          <bgColor rgb="FF00B050"/>
        </patternFill>
      </fill>
    </dxf>
    <dxf>
      <fill>
        <patternFill>
          <bgColor theme="7"/>
        </patternFill>
      </fill>
    </dxf>
    <dxf>
      <fill>
        <patternFill>
          <bgColor theme="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CAAAF4"/>
      <color rgb="FFC8B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Service Measure</a:t>
            </a:r>
            <a:r>
              <a:rPr lang="en-GB" baseline="0"/>
              <a:t> Results</a:t>
            </a:r>
            <a:endParaRPr lang="en-GB"/>
          </a:p>
        </c:rich>
      </c:tx>
      <c:layout>
        <c:manualLayout>
          <c:xMode val="edge"/>
          <c:yMode val="edge"/>
          <c:x val="0.2942418766422501"/>
          <c:y val="3.99347746986923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 Dashboard'!$D$9</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'Results Dashboard'!$C$10:$C$13</c:f>
              <c:strCache>
                <c:ptCount val="4"/>
                <c:pt idx="0">
                  <c:v>Audit 1</c:v>
                </c:pt>
                <c:pt idx="1">
                  <c:v>Audit 2</c:v>
                </c:pt>
                <c:pt idx="2">
                  <c:v>Audit 3</c:v>
                </c:pt>
                <c:pt idx="3">
                  <c:v>Audit 4</c:v>
                </c:pt>
              </c:strCache>
            </c:strRef>
          </c:cat>
          <c:val>
            <c:numRef>
              <c:f>'Results Dashboard'!$D$10:$D$13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88D-42CC-9A59-D2526C885086}"/>
            </c:ext>
          </c:extLst>
        </c:ser>
        <c:ser>
          <c:idx val="1"/>
          <c:order val="1"/>
          <c:tx>
            <c:strRef>
              <c:f>'Results Dashboard'!$E$9</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'Results Dashboard'!$C$10:$C$13</c:f>
              <c:strCache>
                <c:ptCount val="4"/>
                <c:pt idx="0">
                  <c:v>Audit 1</c:v>
                </c:pt>
                <c:pt idx="1">
                  <c:v>Audit 2</c:v>
                </c:pt>
                <c:pt idx="2">
                  <c:v>Audit 3</c:v>
                </c:pt>
                <c:pt idx="3">
                  <c:v>Audit 4</c:v>
                </c:pt>
              </c:strCache>
            </c:strRef>
          </c:cat>
          <c:val>
            <c:numRef>
              <c:f>'Results Dashboard'!$E$10:$E$13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88D-42CC-9A59-D2526C885086}"/>
            </c:ext>
          </c:extLst>
        </c:ser>
        <c:dLbls>
          <c:showLegendKey val="0"/>
          <c:showVal val="0"/>
          <c:showCatName val="0"/>
          <c:showSerName val="0"/>
          <c:showPercent val="0"/>
          <c:showBubbleSize val="0"/>
        </c:dLbls>
        <c:gapWidth val="219"/>
        <c:overlap val="-27"/>
        <c:axId val="1878866784"/>
        <c:axId val="1878873856"/>
      </c:barChart>
      <c:catAx>
        <c:axId val="187886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873856"/>
        <c:crosses val="autoZero"/>
        <c:auto val="1"/>
        <c:lblAlgn val="ctr"/>
        <c:lblOffset val="100"/>
        <c:noMultiLvlLbl val="0"/>
      </c:catAx>
      <c:valAx>
        <c:axId val="18788738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866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 QS4 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Data'!$B$39</c:f>
              <c:strCache>
                <c:ptCount val="1"/>
                <c:pt idx="0">
                  <c:v>Collection 1</c:v>
                </c:pt>
              </c:strCache>
            </c:strRef>
          </c:tx>
          <c:spPr>
            <a:solidFill>
              <a:schemeClr val="accent1"/>
            </a:solidFill>
            <a:ln>
              <a:noFill/>
            </a:ln>
            <a:effectLst/>
          </c:spPr>
          <c:invertIfNegative val="0"/>
          <c:cat>
            <c:strRef>
              <c:f>'Patient Outcomes Data'!$C$38:$H$38</c:f>
              <c:strCache>
                <c:ptCount val="6"/>
                <c:pt idx="0">
                  <c:v>Very Good</c:v>
                </c:pt>
                <c:pt idx="1">
                  <c:v>Good</c:v>
                </c:pt>
                <c:pt idx="2">
                  <c:v>Neither good nor poor</c:v>
                </c:pt>
                <c:pt idx="3">
                  <c:v>Fairly poor</c:v>
                </c:pt>
                <c:pt idx="4">
                  <c:v>Very poor</c:v>
                </c:pt>
                <c:pt idx="5">
                  <c:v>Don't know/can't say</c:v>
                </c:pt>
              </c:strCache>
            </c:strRef>
          </c:cat>
          <c:val>
            <c:numRef>
              <c:f>'Patient Outcomes Data'!$C$39:$H$39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3F-4646-8D3F-7263507BF72D}"/>
            </c:ext>
          </c:extLst>
        </c:ser>
        <c:ser>
          <c:idx val="1"/>
          <c:order val="1"/>
          <c:tx>
            <c:strRef>
              <c:f>'Patient Outcomes Data'!$B$40</c:f>
              <c:strCache>
                <c:ptCount val="1"/>
                <c:pt idx="0">
                  <c:v>Collection 2</c:v>
                </c:pt>
              </c:strCache>
            </c:strRef>
          </c:tx>
          <c:spPr>
            <a:solidFill>
              <a:schemeClr val="accent2"/>
            </a:solidFill>
            <a:ln>
              <a:noFill/>
            </a:ln>
            <a:effectLst/>
          </c:spPr>
          <c:invertIfNegative val="0"/>
          <c:cat>
            <c:strRef>
              <c:f>'Patient Outcomes Data'!$C$38:$H$38</c:f>
              <c:strCache>
                <c:ptCount val="6"/>
                <c:pt idx="0">
                  <c:v>Very Good</c:v>
                </c:pt>
                <c:pt idx="1">
                  <c:v>Good</c:v>
                </c:pt>
                <c:pt idx="2">
                  <c:v>Neither good nor poor</c:v>
                </c:pt>
                <c:pt idx="3">
                  <c:v>Fairly poor</c:v>
                </c:pt>
                <c:pt idx="4">
                  <c:v>Very poor</c:v>
                </c:pt>
                <c:pt idx="5">
                  <c:v>Don't know/can't say</c:v>
                </c:pt>
              </c:strCache>
            </c:strRef>
          </c:cat>
          <c:val>
            <c:numRef>
              <c:f>'Patient Outcomes Data'!$C$40:$H$40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3F-4646-8D3F-7263507BF72D}"/>
            </c:ext>
          </c:extLst>
        </c:ser>
        <c:ser>
          <c:idx val="2"/>
          <c:order val="2"/>
          <c:tx>
            <c:strRef>
              <c:f>'Patient Outcomes Data'!$B$41</c:f>
              <c:strCache>
                <c:ptCount val="1"/>
                <c:pt idx="0">
                  <c:v>Collection 3</c:v>
                </c:pt>
              </c:strCache>
            </c:strRef>
          </c:tx>
          <c:spPr>
            <a:solidFill>
              <a:schemeClr val="accent3"/>
            </a:solidFill>
            <a:ln>
              <a:noFill/>
            </a:ln>
            <a:effectLst/>
          </c:spPr>
          <c:invertIfNegative val="0"/>
          <c:cat>
            <c:strRef>
              <c:f>'Patient Outcomes Data'!$C$38:$H$38</c:f>
              <c:strCache>
                <c:ptCount val="6"/>
                <c:pt idx="0">
                  <c:v>Very Good</c:v>
                </c:pt>
                <c:pt idx="1">
                  <c:v>Good</c:v>
                </c:pt>
                <c:pt idx="2">
                  <c:v>Neither good nor poor</c:v>
                </c:pt>
                <c:pt idx="3">
                  <c:v>Fairly poor</c:v>
                </c:pt>
                <c:pt idx="4">
                  <c:v>Very poor</c:v>
                </c:pt>
                <c:pt idx="5">
                  <c:v>Don't know/can't say</c:v>
                </c:pt>
              </c:strCache>
            </c:strRef>
          </c:cat>
          <c:val>
            <c:numRef>
              <c:f>'Patient Outcomes Data'!$C$41:$H$41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B3F-4646-8D3F-7263507BF72D}"/>
            </c:ext>
          </c:extLst>
        </c:ser>
        <c:dLbls>
          <c:showLegendKey val="0"/>
          <c:showVal val="0"/>
          <c:showCatName val="0"/>
          <c:showSerName val="0"/>
          <c:showPercent val="0"/>
          <c:showBubbleSize val="0"/>
        </c:dLbls>
        <c:gapWidth val="219"/>
        <c:overlap val="-27"/>
        <c:axId val="132598128"/>
        <c:axId val="132604368"/>
      </c:barChart>
      <c:catAx>
        <c:axId val="13259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04368"/>
        <c:crosses val="autoZero"/>
        <c:auto val="1"/>
        <c:lblAlgn val="ctr"/>
        <c:lblOffset val="100"/>
        <c:noMultiLvlLbl val="0"/>
      </c:catAx>
      <c:valAx>
        <c:axId val="13260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Quality Reported</a:t>
            </a:r>
            <a:r>
              <a:rPr lang="en-GB" b="1" baseline="0"/>
              <a:t> Outcomes QS5</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Data'!$B$44</c:f>
              <c:strCache>
                <c:ptCount val="1"/>
                <c:pt idx="0">
                  <c:v>Collection 1</c:v>
                </c:pt>
              </c:strCache>
            </c:strRef>
          </c:tx>
          <c:spPr>
            <a:solidFill>
              <a:schemeClr val="accent1"/>
            </a:solidFill>
            <a:ln>
              <a:noFill/>
            </a:ln>
            <a:effectLst/>
          </c:spPr>
          <c:invertIfNegative val="0"/>
          <c:cat>
            <c:strRef>
              <c:f>'Patient Outcomes Data'!$C$43:$G$43</c:f>
              <c:strCache>
                <c:ptCount val="5"/>
                <c:pt idx="0">
                  <c:v>Very satisfied</c:v>
                </c:pt>
                <c:pt idx="1">
                  <c:v>Fairly satisfied</c:v>
                </c:pt>
                <c:pt idx="2">
                  <c:v>Neither satisfied nor dissatisfied</c:v>
                </c:pt>
                <c:pt idx="3">
                  <c:v>Fairly dissatisfied</c:v>
                </c:pt>
                <c:pt idx="4">
                  <c:v>Very dissatisfied</c:v>
                </c:pt>
              </c:strCache>
            </c:strRef>
          </c:cat>
          <c:val>
            <c:numRef>
              <c:f>'Patient Outcomes Data'!$C$44:$G$44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10B-436E-B97B-D4CB2148268C}"/>
            </c:ext>
          </c:extLst>
        </c:ser>
        <c:ser>
          <c:idx val="1"/>
          <c:order val="1"/>
          <c:tx>
            <c:strRef>
              <c:f>'Patient Outcomes Data'!$B$45</c:f>
              <c:strCache>
                <c:ptCount val="1"/>
                <c:pt idx="0">
                  <c:v>Collection 2</c:v>
                </c:pt>
              </c:strCache>
            </c:strRef>
          </c:tx>
          <c:spPr>
            <a:solidFill>
              <a:schemeClr val="accent2"/>
            </a:solidFill>
            <a:ln>
              <a:noFill/>
            </a:ln>
            <a:effectLst/>
          </c:spPr>
          <c:invertIfNegative val="0"/>
          <c:cat>
            <c:strRef>
              <c:f>'Patient Outcomes Data'!$C$43:$G$43</c:f>
              <c:strCache>
                <c:ptCount val="5"/>
                <c:pt idx="0">
                  <c:v>Very satisfied</c:v>
                </c:pt>
                <c:pt idx="1">
                  <c:v>Fairly satisfied</c:v>
                </c:pt>
                <c:pt idx="2">
                  <c:v>Neither satisfied nor dissatisfied</c:v>
                </c:pt>
                <c:pt idx="3">
                  <c:v>Fairly dissatisfied</c:v>
                </c:pt>
                <c:pt idx="4">
                  <c:v>Very dissatisfied</c:v>
                </c:pt>
              </c:strCache>
            </c:strRef>
          </c:cat>
          <c:val>
            <c:numRef>
              <c:f>'Patient Outcomes Data'!$C$45:$G$45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F10B-436E-B97B-D4CB2148268C}"/>
            </c:ext>
          </c:extLst>
        </c:ser>
        <c:ser>
          <c:idx val="2"/>
          <c:order val="2"/>
          <c:tx>
            <c:strRef>
              <c:f>'Patient Outcomes Data'!$B$46</c:f>
              <c:strCache>
                <c:ptCount val="1"/>
                <c:pt idx="0">
                  <c:v>Collection 3</c:v>
                </c:pt>
              </c:strCache>
            </c:strRef>
          </c:tx>
          <c:spPr>
            <a:solidFill>
              <a:schemeClr val="accent3"/>
            </a:solidFill>
            <a:ln>
              <a:noFill/>
            </a:ln>
            <a:effectLst/>
          </c:spPr>
          <c:invertIfNegative val="0"/>
          <c:cat>
            <c:strRef>
              <c:f>'Patient Outcomes Data'!$C$43:$G$43</c:f>
              <c:strCache>
                <c:ptCount val="5"/>
                <c:pt idx="0">
                  <c:v>Very satisfied</c:v>
                </c:pt>
                <c:pt idx="1">
                  <c:v>Fairly satisfied</c:v>
                </c:pt>
                <c:pt idx="2">
                  <c:v>Neither satisfied nor dissatisfied</c:v>
                </c:pt>
                <c:pt idx="3">
                  <c:v>Fairly dissatisfied</c:v>
                </c:pt>
                <c:pt idx="4">
                  <c:v>Very dissatisfied</c:v>
                </c:pt>
              </c:strCache>
            </c:strRef>
          </c:cat>
          <c:val>
            <c:numRef>
              <c:f>'Patient Outcomes Data'!$C$46:$G$46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F10B-436E-B97B-D4CB2148268C}"/>
            </c:ext>
          </c:extLst>
        </c:ser>
        <c:dLbls>
          <c:showLegendKey val="0"/>
          <c:showVal val="0"/>
          <c:showCatName val="0"/>
          <c:showSerName val="0"/>
          <c:showPercent val="0"/>
          <c:showBubbleSize val="0"/>
        </c:dLbls>
        <c:gapWidth val="219"/>
        <c:overlap val="-27"/>
        <c:axId val="132601456"/>
        <c:axId val="132602288"/>
      </c:barChart>
      <c:catAx>
        <c:axId val="13260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02288"/>
        <c:crosses val="autoZero"/>
        <c:auto val="1"/>
        <c:lblAlgn val="ctr"/>
        <c:lblOffset val="100"/>
        <c:noMultiLvlLbl val="0"/>
      </c:catAx>
      <c:valAx>
        <c:axId val="132602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0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 QS6</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Data'!$B$49</c:f>
              <c:strCache>
                <c:ptCount val="1"/>
                <c:pt idx="0">
                  <c:v>Collection 1</c:v>
                </c:pt>
              </c:strCache>
            </c:strRef>
          </c:tx>
          <c:spPr>
            <a:solidFill>
              <a:schemeClr val="accent1"/>
            </a:solidFill>
            <a:ln>
              <a:noFill/>
            </a:ln>
            <a:effectLst/>
          </c:spPr>
          <c:invertIfNegative val="0"/>
          <c:cat>
            <c:strRef>
              <c:f>'Patient Outcomes Data'!$C$48:$E$48</c:f>
              <c:strCache>
                <c:ptCount val="3"/>
                <c:pt idx="0">
                  <c:v>Yes</c:v>
                </c:pt>
                <c:pt idx="1">
                  <c:v>No </c:v>
                </c:pt>
                <c:pt idx="2">
                  <c:v>Don't know/Not applicable</c:v>
                </c:pt>
              </c:strCache>
            </c:strRef>
          </c:cat>
          <c:val>
            <c:numRef>
              <c:f>'Patient Outcomes Data'!$C$49:$E$49</c:f>
              <c:numCache>
                <c:formatCode>General</c:formatCode>
                <c:ptCount val="3"/>
                <c:pt idx="0">
                  <c:v>0</c:v>
                </c:pt>
                <c:pt idx="1">
                  <c:v>0</c:v>
                </c:pt>
                <c:pt idx="2">
                  <c:v>0</c:v>
                </c:pt>
              </c:numCache>
            </c:numRef>
          </c:val>
          <c:extLst>
            <c:ext xmlns:c16="http://schemas.microsoft.com/office/drawing/2014/chart" uri="{C3380CC4-5D6E-409C-BE32-E72D297353CC}">
              <c16:uniqueId val="{00000000-5E5E-4489-89C4-90AFE64B6EE6}"/>
            </c:ext>
          </c:extLst>
        </c:ser>
        <c:ser>
          <c:idx val="1"/>
          <c:order val="1"/>
          <c:tx>
            <c:strRef>
              <c:f>'Patient Outcomes Data'!$B$50</c:f>
              <c:strCache>
                <c:ptCount val="1"/>
                <c:pt idx="0">
                  <c:v>Collection 2</c:v>
                </c:pt>
              </c:strCache>
            </c:strRef>
          </c:tx>
          <c:spPr>
            <a:solidFill>
              <a:schemeClr val="accent2"/>
            </a:solidFill>
            <a:ln>
              <a:noFill/>
            </a:ln>
            <a:effectLst/>
          </c:spPr>
          <c:invertIfNegative val="0"/>
          <c:cat>
            <c:strRef>
              <c:f>'Patient Outcomes Data'!$C$48:$E$48</c:f>
              <c:strCache>
                <c:ptCount val="3"/>
                <c:pt idx="0">
                  <c:v>Yes</c:v>
                </c:pt>
                <c:pt idx="1">
                  <c:v>No </c:v>
                </c:pt>
                <c:pt idx="2">
                  <c:v>Don't know/Not applicable</c:v>
                </c:pt>
              </c:strCache>
            </c:strRef>
          </c:cat>
          <c:val>
            <c:numRef>
              <c:f>'Patient Outcomes Data'!$C$50:$E$50</c:f>
              <c:numCache>
                <c:formatCode>General</c:formatCode>
                <c:ptCount val="3"/>
                <c:pt idx="0">
                  <c:v>0</c:v>
                </c:pt>
                <c:pt idx="1">
                  <c:v>0</c:v>
                </c:pt>
                <c:pt idx="2">
                  <c:v>0</c:v>
                </c:pt>
              </c:numCache>
            </c:numRef>
          </c:val>
          <c:extLst>
            <c:ext xmlns:c16="http://schemas.microsoft.com/office/drawing/2014/chart" uri="{C3380CC4-5D6E-409C-BE32-E72D297353CC}">
              <c16:uniqueId val="{00000001-5E5E-4489-89C4-90AFE64B6EE6}"/>
            </c:ext>
          </c:extLst>
        </c:ser>
        <c:ser>
          <c:idx val="2"/>
          <c:order val="2"/>
          <c:tx>
            <c:strRef>
              <c:f>'Patient Outcomes Data'!$B$51</c:f>
              <c:strCache>
                <c:ptCount val="1"/>
                <c:pt idx="0">
                  <c:v>Collection 3</c:v>
                </c:pt>
              </c:strCache>
            </c:strRef>
          </c:tx>
          <c:spPr>
            <a:solidFill>
              <a:schemeClr val="accent3"/>
            </a:solidFill>
            <a:ln>
              <a:noFill/>
            </a:ln>
            <a:effectLst/>
          </c:spPr>
          <c:invertIfNegative val="0"/>
          <c:cat>
            <c:strRef>
              <c:f>'Patient Outcomes Data'!$C$48:$E$48</c:f>
              <c:strCache>
                <c:ptCount val="3"/>
                <c:pt idx="0">
                  <c:v>Yes</c:v>
                </c:pt>
                <c:pt idx="1">
                  <c:v>No </c:v>
                </c:pt>
                <c:pt idx="2">
                  <c:v>Don't know/Not applicable</c:v>
                </c:pt>
              </c:strCache>
            </c:strRef>
          </c:cat>
          <c:val>
            <c:numRef>
              <c:f>'Patient Outcomes Data'!$C$51:$E$51</c:f>
              <c:numCache>
                <c:formatCode>General</c:formatCode>
                <c:ptCount val="3"/>
                <c:pt idx="0">
                  <c:v>0</c:v>
                </c:pt>
                <c:pt idx="1">
                  <c:v>0</c:v>
                </c:pt>
                <c:pt idx="2">
                  <c:v>0</c:v>
                </c:pt>
              </c:numCache>
            </c:numRef>
          </c:val>
          <c:extLst>
            <c:ext xmlns:c16="http://schemas.microsoft.com/office/drawing/2014/chart" uri="{C3380CC4-5D6E-409C-BE32-E72D297353CC}">
              <c16:uniqueId val="{00000002-5E5E-4489-89C4-90AFE64B6EE6}"/>
            </c:ext>
          </c:extLst>
        </c:ser>
        <c:dLbls>
          <c:showLegendKey val="0"/>
          <c:showVal val="0"/>
          <c:showCatName val="0"/>
          <c:showSerName val="0"/>
          <c:showPercent val="0"/>
          <c:showBubbleSize val="0"/>
        </c:dLbls>
        <c:gapWidth val="219"/>
        <c:overlap val="-27"/>
        <c:axId val="236424304"/>
        <c:axId val="236424720"/>
      </c:barChart>
      <c:catAx>
        <c:axId val="23642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424720"/>
        <c:crosses val="autoZero"/>
        <c:auto val="1"/>
        <c:lblAlgn val="ctr"/>
        <c:lblOffset val="100"/>
        <c:noMultiLvlLbl val="0"/>
      </c:catAx>
      <c:valAx>
        <c:axId val="236424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424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Process</a:t>
            </a:r>
            <a:r>
              <a:rPr lang="en-GB" baseline="0"/>
              <a:t> Measures Results by percentage</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 Dashboard'!$N$9</c:f>
              <c:strCache>
                <c:ptCount val="1"/>
                <c:pt idx="0">
                  <c:v>Response Audit 1 (date)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'Results Dashboard'!$M$10:$M$14</c:f>
              <c:strCache>
                <c:ptCount val="5"/>
                <c:pt idx="0">
                  <c:v>Total 0-20% </c:v>
                </c:pt>
                <c:pt idx="1">
                  <c:v>Total 21-40%</c:v>
                </c:pt>
                <c:pt idx="2">
                  <c:v>Total 41-60%</c:v>
                </c:pt>
                <c:pt idx="3">
                  <c:v>Total 61-80%</c:v>
                </c:pt>
                <c:pt idx="4">
                  <c:v>Total 81-100%</c:v>
                </c:pt>
              </c:strCache>
            </c:strRef>
          </c:cat>
          <c:val>
            <c:numRef>
              <c:f>'Results Dashboard'!$N$10:$N$14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31F-45D9-B6EF-ACA200AF9572}"/>
            </c:ext>
          </c:extLst>
        </c:ser>
        <c:ser>
          <c:idx val="1"/>
          <c:order val="1"/>
          <c:tx>
            <c:strRef>
              <c:f>'Results Dashboard'!$O$9</c:f>
              <c:strCache>
                <c:ptCount val="1"/>
                <c:pt idx="0">
                  <c:v>Response Audit 2 (date)</c:v>
                </c:pt>
              </c:strCache>
            </c:strRef>
          </c:tx>
          <c:spPr>
            <a:solidFill>
              <a:schemeClr val="accent2"/>
            </a:solidFill>
            <a:ln>
              <a:noFill/>
            </a:ln>
            <a:effectLst/>
          </c:spPr>
          <c:invertIfNegative val="0"/>
          <c:cat>
            <c:strRef>
              <c:f>'Results Dashboard'!$M$10:$M$14</c:f>
              <c:strCache>
                <c:ptCount val="5"/>
                <c:pt idx="0">
                  <c:v>Total 0-20% </c:v>
                </c:pt>
                <c:pt idx="1">
                  <c:v>Total 21-40%</c:v>
                </c:pt>
                <c:pt idx="2">
                  <c:v>Total 41-60%</c:v>
                </c:pt>
                <c:pt idx="3">
                  <c:v>Total 61-80%</c:v>
                </c:pt>
                <c:pt idx="4">
                  <c:v>Total 81-100%</c:v>
                </c:pt>
              </c:strCache>
            </c:strRef>
          </c:cat>
          <c:val>
            <c:numRef>
              <c:f>'Results Dashboard'!$O$10:$O$14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E31F-45D9-B6EF-ACA200AF9572}"/>
            </c:ext>
          </c:extLst>
        </c:ser>
        <c:ser>
          <c:idx val="2"/>
          <c:order val="2"/>
          <c:tx>
            <c:strRef>
              <c:f>'Results Dashboard'!$P$9</c:f>
              <c:strCache>
                <c:ptCount val="1"/>
                <c:pt idx="0">
                  <c:v>Response Audit 3 (date)</c:v>
                </c:pt>
              </c:strCache>
            </c:strRef>
          </c:tx>
          <c:spPr>
            <a:solidFill>
              <a:schemeClr val="accent3"/>
            </a:solidFill>
            <a:ln>
              <a:noFill/>
            </a:ln>
            <a:effectLst/>
          </c:spPr>
          <c:invertIfNegative val="0"/>
          <c:cat>
            <c:strRef>
              <c:f>'Results Dashboard'!$M$10:$M$14</c:f>
              <c:strCache>
                <c:ptCount val="5"/>
                <c:pt idx="0">
                  <c:v>Total 0-20% </c:v>
                </c:pt>
                <c:pt idx="1">
                  <c:v>Total 21-40%</c:v>
                </c:pt>
                <c:pt idx="2">
                  <c:v>Total 41-60%</c:v>
                </c:pt>
                <c:pt idx="3">
                  <c:v>Total 61-80%</c:v>
                </c:pt>
                <c:pt idx="4">
                  <c:v>Total 81-100%</c:v>
                </c:pt>
              </c:strCache>
            </c:strRef>
          </c:cat>
          <c:val>
            <c:numRef>
              <c:f>'Results Dashboard'!$P$10:$P$14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E31F-45D9-B6EF-ACA200AF9572}"/>
            </c:ext>
          </c:extLst>
        </c:ser>
        <c:ser>
          <c:idx val="3"/>
          <c:order val="3"/>
          <c:tx>
            <c:strRef>
              <c:f>'Results Dashboard'!$Q$9</c:f>
              <c:strCache>
                <c:ptCount val="1"/>
                <c:pt idx="0">
                  <c:v>Response Audit 4 (date)</c:v>
                </c:pt>
              </c:strCache>
            </c:strRef>
          </c:tx>
          <c:spPr>
            <a:solidFill>
              <a:schemeClr val="accent4"/>
            </a:solidFill>
            <a:ln>
              <a:noFill/>
            </a:ln>
            <a:effectLst/>
          </c:spPr>
          <c:invertIfNegative val="0"/>
          <c:cat>
            <c:strRef>
              <c:f>'Results Dashboard'!$M$10:$M$14</c:f>
              <c:strCache>
                <c:ptCount val="5"/>
                <c:pt idx="0">
                  <c:v>Total 0-20% </c:v>
                </c:pt>
                <c:pt idx="1">
                  <c:v>Total 21-40%</c:v>
                </c:pt>
                <c:pt idx="2">
                  <c:v>Total 41-60%</c:v>
                </c:pt>
                <c:pt idx="3">
                  <c:v>Total 61-80%</c:v>
                </c:pt>
                <c:pt idx="4">
                  <c:v>Total 81-100%</c:v>
                </c:pt>
              </c:strCache>
            </c:strRef>
          </c:cat>
          <c:val>
            <c:numRef>
              <c:f>'Results Dashboard'!$Q$10:$Q$14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9C0-4911-AEC8-34B23F1989C6}"/>
            </c:ext>
          </c:extLst>
        </c:ser>
        <c:dLbls>
          <c:showLegendKey val="0"/>
          <c:showVal val="0"/>
          <c:showCatName val="0"/>
          <c:showSerName val="0"/>
          <c:showPercent val="0"/>
          <c:showBubbleSize val="0"/>
        </c:dLbls>
        <c:gapWidth val="219"/>
        <c:overlap val="-27"/>
        <c:axId val="952268463"/>
        <c:axId val="832278159"/>
      </c:barChart>
      <c:catAx>
        <c:axId val="952268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278159"/>
        <c:crosses val="autoZero"/>
        <c:auto val="1"/>
        <c:lblAlgn val="ctr"/>
        <c:lblOffset val="100"/>
        <c:noMultiLvlLbl val="0"/>
      </c:catAx>
      <c:valAx>
        <c:axId val="83227815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26846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 QS1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Data'!$B$4</c:f>
              <c:strCache>
                <c:ptCount val="1"/>
                <c:pt idx="0">
                  <c:v>Collection 1</c:v>
                </c:pt>
              </c:strCache>
            </c:strRef>
          </c:tx>
          <c:spPr>
            <a:solidFill>
              <a:schemeClr val="accent1"/>
            </a:solidFill>
            <a:ln>
              <a:noFill/>
            </a:ln>
            <a:effectLst/>
          </c:spPr>
          <c:invertIfNegative val="0"/>
          <c:cat>
            <c:strRef>
              <c:f>'Patient Outcomes Data'!$C$3:$F$3</c:f>
              <c:strCache>
                <c:ptCount val="4"/>
                <c:pt idx="0">
                  <c:v>Yes, Definitely</c:v>
                </c:pt>
                <c:pt idx="1">
                  <c:v>Yes, to some extent</c:v>
                </c:pt>
                <c:pt idx="2">
                  <c:v>No, not at all</c:v>
                </c:pt>
                <c:pt idx="3">
                  <c:v>Don't know/can't say</c:v>
                </c:pt>
              </c:strCache>
            </c:strRef>
          </c:cat>
          <c:val>
            <c:numRef>
              <c:f>'Patient Outcomes Data'!$C$4:$F$4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1DE-4099-A3F4-615167CD564A}"/>
            </c:ext>
          </c:extLst>
        </c:ser>
        <c:ser>
          <c:idx val="1"/>
          <c:order val="1"/>
          <c:tx>
            <c:strRef>
              <c:f>'Patient Outcomes Data'!$B$5</c:f>
              <c:strCache>
                <c:ptCount val="1"/>
                <c:pt idx="0">
                  <c:v>Collection 2</c:v>
                </c:pt>
              </c:strCache>
            </c:strRef>
          </c:tx>
          <c:spPr>
            <a:solidFill>
              <a:schemeClr val="accent2"/>
            </a:solidFill>
            <a:ln>
              <a:noFill/>
            </a:ln>
            <a:effectLst/>
          </c:spPr>
          <c:invertIfNegative val="0"/>
          <c:cat>
            <c:strRef>
              <c:f>'Patient Outcomes Data'!$C$3:$F$3</c:f>
              <c:strCache>
                <c:ptCount val="4"/>
                <c:pt idx="0">
                  <c:v>Yes, Definitely</c:v>
                </c:pt>
                <c:pt idx="1">
                  <c:v>Yes, to some extent</c:v>
                </c:pt>
                <c:pt idx="2">
                  <c:v>No, not at all</c:v>
                </c:pt>
                <c:pt idx="3">
                  <c:v>Don't know/can't say</c:v>
                </c:pt>
              </c:strCache>
            </c:strRef>
          </c:cat>
          <c:val>
            <c:numRef>
              <c:f>'Patient Outcomes Data'!$C$5:$F$5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F1DE-4099-A3F4-615167CD564A}"/>
            </c:ext>
          </c:extLst>
        </c:ser>
        <c:ser>
          <c:idx val="2"/>
          <c:order val="2"/>
          <c:tx>
            <c:strRef>
              <c:f>'Patient Outcomes Data'!$B$6</c:f>
              <c:strCache>
                <c:ptCount val="1"/>
                <c:pt idx="0">
                  <c:v>Collection 3</c:v>
                </c:pt>
              </c:strCache>
            </c:strRef>
          </c:tx>
          <c:spPr>
            <a:solidFill>
              <a:schemeClr val="accent3"/>
            </a:solidFill>
            <a:ln>
              <a:noFill/>
            </a:ln>
            <a:effectLst/>
          </c:spPr>
          <c:invertIfNegative val="0"/>
          <c:cat>
            <c:strRef>
              <c:f>'Patient Outcomes Data'!$C$3:$F$3</c:f>
              <c:strCache>
                <c:ptCount val="4"/>
                <c:pt idx="0">
                  <c:v>Yes, Definitely</c:v>
                </c:pt>
                <c:pt idx="1">
                  <c:v>Yes, to some extent</c:v>
                </c:pt>
                <c:pt idx="2">
                  <c:v>No, not at all</c:v>
                </c:pt>
                <c:pt idx="3">
                  <c:v>Don't know/can't say</c:v>
                </c:pt>
              </c:strCache>
            </c:strRef>
          </c:cat>
          <c:val>
            <c:numRef>
              <c:f>'Patient Outcomes Data'!$C$6:$F$6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F1DE-4099-A3F4-615167CD564A}"/>
            </c:ext>
          </c:extLst>
        </c:ser>
        <c:dLbls>
          <c:showLegendKey val="0"/>
          <c:showVal val="0"/>
          <c:showCatName val="0"/>
          <c:showSerName val="0"/>
          <c:showPercent val="0"/>
          <c:showBubbleSize val="0"/>
        </c:dLbls>
        <c:gapWidth val="219"/>
        <c:overlap val="-27"/>
        <c:axId val="130769456"/>
        <c:axId val="130769872"/>
      </c:barChart>
      <c:catAx>
        <c:axId val="13076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69872"/>
        <c:crosses val="autoZero"/>
        <c:auto val="1"/>
        <c:lblAlgn val="ctr"/>
        <c:lblOffset val="100"/>
        <c:noMultiLvlLbl val="0"/>
      </c:catAx>
      <c:valAx>
        <c:axId val="13076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69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a:t>
            </a:r>
            <a:r>
              <a:rPr lang="en-GB" b="1" baseline="0"/>
              <a:t> Outcomes QS2</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Data'!$B$9</c:f>
              <c:strCache>
                <c:ptCount val="1"/>
                <c:pt idx="0">
                  <c:v>Collection 1</c:v>
                </c:pt>
              </c:strCache>
            </c:strRef>
          </c:tx>
          <c:spPr>
            <a:solidFill>
              <a:schemeClr val="accent1"/>
            </a:solidFill>
            <a:ln>
              <a:noFill/>
            </a:ln>
            <a:effectLst/>
          </c:spPr>
          <c:invertIfNegative val="0"/>
          <c:cat>
            <c:strRef>
              <c:f>'Patient Outcomes Data'!$C$8:$H$8</c:f>
              <c:strCache>
                <c:ptCount val="6"/>
                <c:pt idx="0">
                  <c:v>Very Good</c:v>
                </c:pt>
                <c:pt idx="1">
                  <c:v>Good</c:v>
                </c:pt>
                <c:pt idx="2">
                  <c:v>Neither good nor poor</c:v>
                </c:pt>
                <c:pt idx="3">
                  <c:v>Fairly poor</c:v>
                </c:pt>
                <c:pt idx="4">
                  <c:v>Very poor</c:v>
                </c:pt>
                <c:pt idx="5">
                  <c:v>Don't know/can't say</c:v>
                </c:pt>
              </c:strCache>
            </c:strRef>
          </c:cat>
          <c:val>
            <c:numRef>
              <c:f>'Patient Outcomes Data'!$C$9:$H$9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572-44DF-8CA4-A4B81183DD7A}"/>
            </c:ext>
          </c:extLst>
        </c:ser>
        <c:ser>
          <c:idx val="1"/>
          <c:order val="1"/>
          <c:tx>
            <c:strRef>
              <c:f>'Patient Outcomes Data'!$B$10</c:f>
              <c:strCache>
                <c:ptCount val="1"/>
                <c:pt idx="0">
                  <c:v>Collection 2</c:v>
                </c:pt>
              </c:strCache>
            </c:strRef>
          </c:tx>
          <c:spPr>
            <a:solidFill>
              <a:schemeClr val="accent2"/>
            </a:solidFill>
            <a:ln>
              <a:noFill/>
            </a:ln>
            <a:effectLst/>
          </c:spPr>
          <c:invertIfNegative val="0"/>
          <c:cat>
            <c:strRef>
              <c:f>'Patient Outcomes Data'!$C$8:$H$8</c:f>
              <c:strCache>
                <c:ptCount val="6"/>
                <c:pt idx="0">
                  <c:v>Very Good</c:v>
                </c:pt>
                <c:pt idx="1">
                  <c:v>Good</c:v>
                </c:pt>
                <c:pt idx="2">
                  <c:v>Neither good nor poor</c:v>
                </c:pt>
                <c:pt idx="3">
                  <c:v>Fairly poor</c:v>
                </c:pt>
                <c:pt idx="4">
                  <c:v>Very poor</c:v>
                </c:pt>
                <c:pt idx="5">
                  <c:v>Don't know/can't say</c:v>
                </c:pt>
              </c:strCache>
            </c:strRef>
          </c:cat>
          <c:val>
            <c:numRef>
              <c:f>'Patient Outcomes Data'!$C$10:$H$10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572-44DF-8CA4-A4B81183DD7A}"/>
            </c:ext>
          </c:extLst>
        </c:ser>
        <c:ser>
          <c:idx val="2"/>
          <c:order val="2"/>
          <c:tx>
            <c:strRef>
              <c:f>'Patient Outcomes Data'!$B$11</c:f>
              <c:strCache>
                <c:ptCount val="1"/>
                <c:pt idx="0">
                  <c:v>Collection 3</c:v>
                </c:pt>
              </c:strCache>
            </c:strRef>
          </c:tx>
          <c:spPr>
            <a:solidFill>
              <a:schemeClr val="accent3"/>
            </a:solidFill>
            <a:ln>
              <a:noFill/>
            </a:ln>
            <a:effectLst/>
          </c:spPr>
          <c:invertIfNegative val="0"/>
          <c:cat>
            <c:strRef>
              <c:f>'Patient Outcomes Data'!$C$8:$H$8</c:f>
              <c:strCache>
                <c:ptCount val="6"/>
                <c:pt idx="0">
                  <c:v>Very Good</c:v>
                </c:pt>
                <c:pt idx="1">
                  <c:v>Good</c:v>
                </c:pt>
                <c:pt idx="2">
                  <c:v>Neither good nor poor</c:v>
                </c:pt>
                <c:pt idx="3">
                  <c:v>Fairly poor</c:v>
                </c:pt>
                <c:pt idx="4">
                  <c:v>Very poor</c:v>
                </c:pt>
                <c:pt idx="5">
                  <c:v>Don't know/can't say</c:v>
                </c:pt>
              </c:strCache>
            </c:strRef>
          </c:cat>
          <c:val>
            <c:numRef>
              <c:f>'Patient Outcomes Data'!$C$11:$H$11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572-44DF-8CA4-A4B81183DD7A}"/>
            </c:ext>
          </c:extLst>
        </c:ser>
        <c:dLbls>
          <c:showLegendKey val="0"/>
          <c:showVal val="0"/>
          <c:showCatName val="0"/>
          <c:showSerName val="0"/>
          <c:showPercent val="0"/>
          <c:showBubbleSize val="0"/>
        </c:dLbls>
        <c:gapWidth val="219"/>
        <c:overlap val="-27"/>
        <c:axId val="1878865120"/>
        <c:axId val="1878862624"/>
      </c:barChart>
      <c:catAx>
        <c:axId val="187886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862624"/>
        <c:crosses val="autoZero"/>
        <c:auto val="1"/>
        <c:lblAlgn val="ctr"/>
        <c:lblOffset val="100"/>
        <c:noMultiLvlLbl val="0"/>
      </c:catAx>
      <c:valAx>
        <c:axId val="1878862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86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a:t>
            </a:r>
            <a:r>
              <a:rPr lang="en-GB" b="1" baseline="0"/>
              <a:t> Reported Outcomes QS3</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Data'!$B$14</c:f>
              <c:strCache>
                <c:ptCount val="1"/>
                <c:pt idx="0">
                  <c:v>Collection 1</c:v>
                </c:pt>
              </c:strCache>
            </c:strRef>
          </c:tx>
          <c:spPr>
            <a:solidFill>
              <a:schemeClr val="accent1"/>
            </a:solidFill>
            <a:ln>
              <a:noFill/>
            </a:ln>
            <a:effectLst/>
          </c:spPr>
          <c:invertIfNegative val="0"/>
          <c:cat>
            <c:strRef>
              <c:f>'Patient Outcomes Data'!$C$13:$F$13</c:f>
              <c:strCache>
                <c:ptCount val="4"/>
                <c:pt idx="0">
                  <c:v>Yes, Definitely</c:v>
                </c:pt>
                <c:pt idx="1">
                  <c:v>Yes, to some extent</c:v>
                </c:pt>
                <c:pt idx="2">
                  <c:v>No, not at all</c:v>
                </c:pt>
                <c:pt idx="3">
                  <c:v>Don't know/can't say</c:v>
                </c:pt>
              </c:strCache>
            </c:strRef>
          </c:cat>
          <c:val>
            <c:numRef>
              <c:f>'Patient Outcomes Data'!$C$14:$F$14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489-4981-80ED-B0D2079FDF89}"/>
            </c:ext>
          </c:extLst>
        </c:ser>
        <c:ser>
          <c:idx val="1"/>
          <c:order val="1"/>
          <c:tx>
            <c:strRef>
              <c:f>'Patient Outcomes Data'!$B$15</c:f>
              <c:strCache>
                <c:ptCount val="1"/>
                <c:pt idx="0">
                  <c:v>Collection 2</c:v>
                </c:pt>
              </c:strCache>
            </c:strRef>
          </c:tx>
          <c:spPr>
            <a:solidFill>
              <a:schemeClr val="accent2"/>
            </a:solidFill>
            <a:ln>
              <a:noFill/>
            </a:ln>
            <a:effectLst/>
          </c:spPr>
          <c:invertIfNegative val="0"/>
          <c:cat>
            <c:strRef>
              <c:f>'Patient Outcomes Data'!$C$13:$F$13</c:f>
              <c:strCache>
                <c:ptCount val="4"/>
                <c:pt idx="0">
                  <c:v>Yes, Definitely</c:v>
                </c:pt>
                <c:pt idx="1">
                  <c:v>Yes, to some extent</c:v>
                </c:pt>
                <c:pt idx="2">
                  <c:v>No, not at all</c:v>
                </c:pt>
                <c:pt idx="3">
                  <c:v>Don't know/can't say</c:v>
                </c:pt>
              </c:strCache>
            </c:strRef>
          </c:cat>
          <c:val>
            <c:numRef>
              <c:f>'Patient Outcomes Data'!$C$15:$F$15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8489-4981-80ED-B0D2079FDF89}"/>
            </c:ext>
          </c:extLst>
        </c:ser>
        <c:ser>
          <c:idx val="2"/>
          <c:order val="2"/>
          <c:tx>
            <c:strRef>
              <c:f>'Patient Outcomes Data'!$B$16</c:f>
              <c:strCache>
                <c:ptCount val="1"/>
                <c:pt idx="0">
                  <c:v>Collection 3</c:v>
                </c:pt>
              </c:strCache>
            </c:strRef>
          </c:tx>
          <c:spPr>
            <a:solidFill>
              <a:schemeClr val="accent3"/>
            </a:solidFill>
            <a:ln>
              <a:noFill/>
            </a:ln>
            <a:effectLst/>
          </c:spPr>
          <c:invertIfNegative val="0"/>
          <c:cat>
            <c:strRef>
              <c:f>'Patient Outcomes Data'!$C$13:$F$13</c:f>
              <c:strCache>
                <c:ptCount val="4"/>
                <c:pt idx="0">
                  <c:v>Yes, Definitely</c:v>
                </c:pt>
                <c:pt idx="1">
                  <c:v>Yes, to some extent</c:v>
                </c:pt>
                <c:pt idx="2">
                  <c:v>No, not at all</c:v>
                </c:pt>
                <c:pt idx="3">
                  <c:v>Don't know/can't say</c:v>
                </c:pt>
              </c:strCache>
            </c:strRef>
          </c:cat>
          <c:val>
            <c:numRef>
              <c:f>'Patient Outcomes Data'!$C$16:$F$16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8489-4981-80ED-B0D2079FDF89}"/>
            </c:ext>
          </c:extLst>
        </c:ser>
        <c:dLbls>
          <c:showLegendKey val="0"/>
          <c:showVal val="0"/>
          <c:showCatName val="0"/>
          <c:showSerName val="0"/>
          <c:showPercent val="0"/>
          <c:showBubbleSize val="0"/>
        </c:dLbls>
        <c:gapWidth val="219"/>
        <c:overlap val="-27"/>
        <c:axId val="130758640"/>
        <c:axId val="130765712"/>
      </c:barChart>
      <c:catAx>
        <c:axId val="13075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65712"/>
        <c:crosses val="autoZero"/>
        <c:auto val="1"/>
        <c:lblAlgn val="ctr"/>
        <c:lblOffset val="100"/>
        <c:noMultiLvlLbl val="0"/>
      </c:catAx>
      <c:valAx>
        <c:axId val="13076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58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a:t>
            </a:r>
            <a:r>
              <a:rPr lang="en-GB" b="1" baseline="0"/>
              <a:t> QS4 A</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Data'!$B$19</c:f>
              <c:strCache>
                <c:ptCount val="1"/>
                <c:pt idx="0">
                  <c:v>Collection 1</c:v>
                </c:pt>
              </c:strCache>
            </c:strRef>
          </c:tx>
          <c:spPr>
            <a:solidFill>
              <a:schemeClr val="accent1"/>
            </a:solidFill>
            <a:ln>
              <a:noFill/>
            </a:ln>
            <a:effectLst/>
          </c:spPr>
          <c:invertIfNegative val="0"/>
          <c:cat>
            <c:strRef>
              <c:f>'Patient Outcomes Data'!$C$18:$H$18</c:f>
              <c:strCache>
                <c:ptCount val="6"/>
                <c:pt idx="0">
                  <c:v>Very Good</c:v>
                </c:pt>
                <c:pt idx="1">
                  <c:v>Good</c:v>
                </c:pt>
                <c:pt idx="2">
                  <c:v>Neither good nor poor</c:v>
                </c:pt>
                <c:pt idx="3">
                  <c:v>Fairly poor</c:v>
                </c:pt>
                <c:pt idx="4">
                  <c:v>Very poor</c:v>
                </c:pt>
                <c:pt idx="5">
                  <c:v>Don't know/can't say</c:v>
                </c:pt>
              </c:strCache>
            </c:strRef>
          </c:cat>
          <c:val>
            <c:numRef>
              <c:f>'Patient Outcomes Data'!$C$19:$H$19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DDF-427A-BBED-75B3A34CB0AA}"/>
            </c:ext>
          </c:extLst>
        </c:ser>
        <c:ser>
          <c:idx val="1"/>
          <c:order val="1"/>
          <c:tx>
            <c:strRef>
              <c:f>'Patient Outcomes Data'!$B$20</c:f>
              <c:strCache>
                <c:ptCount val="1"/>
                <c:pt idx="0">
                  <c:v>Collection 2</c:v>
                </c:pt>
              </c:strCache>
            </c:strRef>
          </c:tx>
          <c:spPr>
            <a:solidFill>
              <a:schemeClr val="accent2"/>
            </a:solidFill>
            <a:ln>
              <a:noFill/>
            </a:ln>
            <a:effectLst/>
          </c:spPr>
          <c:invertIfNegative val="0"/>
          <c:cat>
            <c:strRef>
              <c:f>'Patient Outcomes Data'!$C$18:$H$18</c:f>
              <c:strCache>
                <c:ptCount val="6"/>
                <c:pt idx="0">
                  <c:v>Very Good</c:v>
                </c:pt>
                <c:pt idx="1">
                  <c:v>Good</c:v>
                </c:pt>
                <c:pt idx="2">
                  <c:v>Neither good nor poor</c:v>
                </c:pt>
                <c:pt idx="3">
                  <c:v>Fairly poor</c:v>
                </c:pt>
                <c:pt idx="4">
                  <c:v>Very poor</c:v>
                </c:pt>
                <c:pt idx="5">
                  <c:v>Don't know/can't say</c:v>
                </c:pt>
              </c:strCache>
            </c:strRef>
          </c:cat>
          <c:val>
            <c:numRef>
              <c:f>'Patient Outcomes Data'!$C$20:$H$20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DDF-427A-BBED-75B3A34CB0AA}"/>
            </c:ext>
          </c:extLst>
        </c:ser>
        <c:ser>
          <c:idx val="2"/>
          <c:order val="2"/>
          <c:tx>
            <c:strRef>
              <c:f>'Patient Outcomes Data'!$B$21</c:f>
              <c:strCache>
                <c:ptCount val="1"/>
                <c:pt idx="0">
                  <c:v>Collection 3</c:v>
                </c:pt>
              </c:strCache>
            </c:strRef>
          </c:tx>
          <c:spPr>
            <a:solidFill>
              <a:schemeClr val="accent3"/>
            </a:solidFill>
            <a:ln>
              <a:noFill/>
            </a:ln>
            <a:effectLst/>
          </c:spPr>
          <c:invertIfNegative val="0"/>
          <c:cat>
            <c:strRef>
              <c:f>'Patient Outcomes Data'!$C$18:$H$18</c:f>
              <c:strCache>
                <c:ptCount val="6"/>
                <c:pt idx="0">
                  <c:v>Very Good</c:v>
                </c:pt>
                <c:pt idx="1">
                  <c:v>Good</c:v>
                </c:pt>
                <c:pt idx="2">
                  <c:v>Neither good nor poor</c:v>
                </c:pt>
                <c:pt idx="3">
                  <c:v>Fairly poor</c:v>
                </c:pt>
                <c:pt idx="4">
                  <c:v>Very poor</c:v>
                </c:pt>
                <c:pt idx="5">
                  <c:v>Don't know/can't say</c:v>
                </c:pt>
              </c:strCache>
            </c:strRef>
          </c:cat>
          <c:val>
            <c:numRef>
              <c:f>'Patient Outcomes Data'!$C$21:$H$21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DDF-427A-BBED-75B3A34CB0AA}"/>
            </c:ext>
          </c:extLst>
        </c:ser>
        <c:dLbls>
          <c:showLegendKey val="0"/>
          <c:showVal val="0"/>
          <c:showCatName val="0"/>
          <c:showSerName val="0"/>
          <c:showPercent val="0"/>
          <c:showBubbleSize val="0"/>
        </c:dLbls>
        <c:gapWidth val="219"/>
        <c:overlap val="-27"/>
        <c:axId val="130757392"/>
        <c:axId val="130760720"/>
      </c:barChart>
      <c:catAx>
        <c:axId val="13075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60720"/>
        <c:crosses val="autoZero"/>
        <c:auto val="1"/>
        <c:lblAlgn val="ctr"/>
        <c:lblOffset val="100"/>
        <c:noMultiLvlLbl val="0"/>
      </c:catAx>
      <c:valAx>
        <c:axId val="130760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5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a:t>
            </a:r>
            <a:r>
              <a:rPr lang="en-GB" b="1" baseline="0"/>
              <a:t> QS4 B</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Data'!$B$24</c:f>
              <c:strCache>
                <c:ptCount val="1"/>
                <c:pt idx="0">
                  <c:v>Collection 1</c:v>
                </c:pt>
              </c:strCache>
            </c:strRef>
          </c:tx>
          <c:spPr>
            <a:solidFill>
              <a:schemeClr val="accent1"/>
            </a:solidFill>
            <a:ln>
              <a:noFill/>
            </a:ln>
            <a:effectLst/>
          </c:spPr>
          <c:invertIfNegative val="0"/>
          <c:cat>
            <c:strRef>
              <c:f>'Patient Outcomes Data'!$C$23:$H$23</c:f>
              <c:strCache>
                <c:ptCount val="6"/>
                <c:pt idx="0">
                  <c:v>Very Good</c:v>
                </c:pt>
                <c:pt idx="1">
                  <c:v>Good</c:v>
                </c:pt>
                <c:pt idx="2">
                  <c:v>Neither good nor poor</c:v>
                </c:pt>
                <c:pt idx="3">
                  <c:v>Fairly poor</c:v>
                </c:pt>
                <c:pt idx="4">
                  <c:v>Very poor</c:v>
                </c:pt>
                <c:pt idx="5">
                  <c:v>Don't know/can't say</c:v>
                </c:pt>
              </c:strCache>
            </c:strRef>
          </c:cat>
          <c:val>
            <c:numRef>
              <c:f>'Patient Outcomes Data'!$C$24:$H$24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AF-4594-A795-25A7FFEC9794}"/>
            </c:ext>
          </c:extLst>
        </c:ser>
        <c:ser>
          <c:idx val="1"/>
          <c:order val="1"/>
          <c:tx>
            <c:strRef>
              <c:f>'Patient Outcomes Data'!$B$25</c:f>
              <c:strCache>
                <c:ptCount val="1"/>
                <c:pt idx="0">
                  <c:v>Collection 2</c:v>
                </c:pt>
              </c:strCache>
            </c:strRef>
          </c:tx>
          <c:spPr>
            <a:solidFill>
              <a:schemeClr val="accent2"/>
            </a:solidFill>
            <a:ln>
              <a:noFill/>
            </a:ln>
            <a:effectLst/>
          </c:spPr>
          <c:invertIfNegative val="0"/>
          <c:cat>
            <c:strRef>
              <c:f>'Patient Outcomes Data'!$C$23:$H$23</c:f>
              <c:strCache>
                <c:ptCount val="6"/>
                <c:pt idx="0">
                  <c:v>Very Good</c:v>
                </c:pt>
                <c:pt idx="1">
                  <c:v>Good</c:v>
                </c:pt>
                <c:pt idx="2">
                  <c:v>Neither good nor poor</c:v>
                </c:pt>
                <c:pt idx="3">
                  <c:v>Fairly poor</c:v>
                </c:pt>
                <c:pt idx="4">
                  <c:v>Very poor</c:v>
                </c:pt>
                <c:pt idx="5">
                  <c:v>Don't know/can't say</c:v>
                </c:pt>
              </c:strCache>
            </c:strRef>
          </c:cat>
          <c:val>
            <c:numRef>
              <c:f>'Patient Outcomes Data'!$C$25:$H$25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AF-4594-A795-25A7FFEC9794}"/>
            </c:ext>
          </c:extLst>
        </c:ser>
        <c:ser>
          <c:idx val="2"/>
          <c:order val="2"/>
          <c:tx>
            <c:strRef>
              <c:f>'Patient Outcomes Data'!$B$26</c:f>
              <c:strCache>
                <c:ptCount val="1"/>
                <c:pt idx="0">
                  <c:v>Collection 3</c:v>
                </c:pt>
              </c:strCache>
            </c:strRef>
          </c:tx>
          <c:spPr>
            <a:solidFill>
              <a:schemeClr val="accent3"/>
            </a:solidFill>
            <a:ln>
              <a:noFill/>
            </a:ln>
            <a:effectLst/>
          </c:spPr>
          <c:invertIfNegative val="0"/>
          <c:cat>
            <c:strRef>
              <c:f>'Patient Outcomes Data'!$C$23:$H$23</c:f>
              <c:strCache>
                <c:ptCount val="6"/>
                <c:pt idx="0">
                  <c:v>Very Good</c:v>
                </c:pt>
                <c:pt idx="1">
                  <c:v>Good</c:v>
                </c:pt>
                <c:pt idx="2">
                  <c:v>Neither good nor poor</c:v>
                </c:pt>
                <c:pt idx="3">
                  <c:v>Fairly poor</c:v>
                </c:pt>
                <c:pt idx="4">
                  <c:v>Very poor</c:v>
                </c:pt>
                <c:pt idx="5">
                  <c:v>Don't know/can't say</c:v>
                </c:pt>
              </c:strCache>
            </c:strRef>
          </c:cat>
          <c:val>
            <c:numRef>
              <c:f>'Patient Outcomes Data'!$C$26:$H$26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1AF-4594-A795-25A7FFEC9794}"/>
            </c:ext>
          </c:extLst>
        </c:ser>
        <c:dLbls>
          <c:showLegendKey val="0"/>
          <c:showVal val="0"/>
          <c:showCatName val="0"/>
          <c:showSerName val="0"/>
          <c:showPercent val="0"/>
          <c:showBubbleSize val="0"/>
        </c:dLbls>
        <c:gapWidth val="219"/>
        <c:overlap val="-27"/>
        <c:axId val="130760304"/>
        <c:axId val="1878871360"/>
      </c:barChart>
      <c:catAx>
        <c:axId val="13076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871360"/>
        <c:crosses val="autoZero"/>
        <c:auto val="1"/>
        <c:lblAlgn val="ctr"/>
        <c:lblOffset val="100"/>
        <c:noMultiLvlLbl val="0"/>
      </c:catAx>
      <c:valAx>
        <c:axId val="1878871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60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 QS4 C</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Data'!$B$29</c:f>
              <c:strCache>
                <c:ptCount val="1"/>
                <c:pt idx="0">
                  <c:v>Collection 1</c:v>
                </c:pt>
              </c:strCache>
            </c:strRef>
          </c:tx>
          <c:spPr>
            <a:solidFill>
              <a:schemeClr val="accent1"/>
            </a:solidFill>
            <a:ln>
              <a:noFill/>
            </a:ln>
            <a:effectLst/>
          </c:spPr>
          <c:invertIfNegative val="0"/>
          <c:cat>
            <c:strRef>
              <c:f>'Patient Outcomes Data'!$C$28:$H$28</c:f>
              <c:strCache>
                <c:ptCount val="6"/>
                <c:pt idx="0">
                  <c:v>Very Good</c:v>
                </c:pt>
                <c:pt idx="1">
                  <c:v>Good</c:v>
                </c:pt>
                <c:pt idx="2">
                  <c:v>Neither good nor poor</c:v>
                </c:pt>
                <c:pt idx="3">
                  <c:v>Fairly poor</c:v>
                </c:pt>
                <c:pt idx="4">
                  <c:v>Very poor</c:v>
                </c:pt>
                <c:pt idx="5">
                  <c:v>Don't know/can't say</c:v>
                </c:pt>
              </c:strCache>
            </c:strRef>
          </c:cat>
          <c:val>
            <c:numRef>
              <c:f>'Patient Outcomes Data'!$C$29:$H$29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A53-4447-9D2B-E1C2B1895B18}"/>
            </c:ext>
          </c:extLst>
        </c:ser>
        <c:ser>
          <c:idx val="1"/>
          <c:order val="1"/>
          <c:tx>
            <c:strRef>
              <c:f>'Patient Outcomes Data'!$B$30</c:f>
              <c:strCache>
                <c:ptCount val="1"/>
                <c:pt idx="0">
                  <c:v>Collection 2</c:v>
                </c:pt>
              </c:strCache>
            </c:strRef>
          </c:tx>
          <c:spPr>
            <a:solidFill>
              <a:schemeClr val="accent2"/>
            </a:solidFill>
            <a:ln>
              <a:noFill/>
            </a:ln>
            <a:effectLst/>
          </c:spPr>
          <c:invertIfNegative val="0"/>
          <c:cat>
            <c:strRef>
              <c:f>'Patient Outcomes Data'!$C$28:$H$28</c:f>
              <c:strCache>
                <c:ptCount val="6"/>
                <c:pt idx="0">
                  <c:v>Very Good</c:v>
                </c:pt>
                <c:pt idx="1">
                  <c:v>Good</c:v>
                </c:pt>
                <c:pt idx="2">
                  <c:v>Neither good nor poor</c:v>
                </c:pt>
                <c:pt idx="3">
                  <c:v>Fairly poor</c:v>
                </c:pt>
                <c:pt idx="4">
                  <c:v>Very poor</c:v>
                </c:pt>
                <c:pt idx="5">
                  <c:v>Don't know/can't say</c:v>
                </c:pt>
              </c:strCache>
            </c:strRef>
          </c:cat>
          <c:val>
            <c:numRef>
              <c:f>'Patient Outcomes Data'!$C$30:$H$30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A53-4447-9D2B-E1C2B1895B18}"/>
            </c:ext>
          </c:extLst>
        </c:ser>
        <c:ser>
          <c:idx val="2"/>
          <c:order val="2"/>
          <c:tx>
            <c:strRef>
              <c:f>'Patient Outcomes Data'!$B$31</c:f>
              <c:strCache>
                <c:ptCount val="1"/>
                <c:pt idx="0">
                  <c:v>Collection 3</c:v>
                </c:pt>
              </c:strCache>
            </c:strRef>
          </c:tx>
          <c:spPr>
            <a:solidFill>
              <a:schemeClr val="accent3"/>
            </a:solidFill>
            <a:ln>
              <a:noFill/>
            </a:ln>
            <a:effectLst/>
          </c:spPr>
          <c:invertIfNegative val="0"/>
          <c:cat>
            <c:strRef>
              <c:f>'Patient Outcomes Data'!$C$28:$H$28</c:f>
              <c:strCache>
                <c:ptCount val="6"/>
                <c:pt idx="0">
                  <c:v>Very Good</c:v>
                </c:pt>
                <c:pt idx="1">
                  <c:v>Good</c:v>
                </c:pt>
                <c:pt idx="2">
                  <c:v>Neither good nor poor</c:v>
                </c:pt>
                <c:pt idx="3">
                  <c:v>Fairly poor</c:v>
                </c:pt>
                <c:pt idx="4">
                  <c:v>Very poor</c:v>
                </c:pt>
                <c:pt idx="5">
                  <c:v>Don't know/can't say</c:v>
                </c:pt>
              </c:strCache>
            </c:strRef>
          </c:cat>
          <c:val>
            <c:numRef>
              <c:f>'Patient Outcomes Data'!$C$31:$H$31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A53-4447-9D2B-E1C2B1895B18}"/>
            </c:ext>
          </c:extLst>
        </c:ser>
        <c:dLbls>
          <c:showLegendKey val="0"/>
          <c:showVal val="0"/>
          <c:showCatName val="0"/>
          <c:showSerName val="0"/>
          <c:showPercent val="0"/>
          <c:showBubbleSize val="0"/>
        </c:dLbls>
        <c:gapWidth val="219"/>
        <c:overlap val="-27"/>
        <c:axId val="132593552"/>
        <c:axId val="132585648"/>
      </c:barChart>
      <c:catAx>
        <c:axId val="13259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85648"/>
        <c:crosses val="autoZero"/>
        <c:auto val="1"/>
        <c:lblAlgn val="ctr"/>
        <c:lblOffset val="100"/>
        <c:noMultiLvlLbl val="0"/>
      </c:catAx>
      <c:valAx>
        <c:axId val="132585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3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Patient Reported Outcomes</a:t>
            </a:r>
            <a:r>
              <a:rPr lang="en-GB" b="1" baseline="0"/>
              <a:t> QS4 D</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'Patient Outcomes Data'!$B$34</c:f>
              <c:strCache>
                <c:ptCount val="1"/>
                <c:pt idx="0">
                  <c:v>Collection 1</c:v>
                </c:pt>
              </c:strCache>
            </c:strRef>
          </c:tx>
          <c:spPr>
            <a:solidFill>
              <a:schemeClr val="accent1"/>
            </a:solidFill>
            <a:ln>
              <a:noFill/>
            </a:ln>
            <a:effectLst/>
          </c:spPr>
          <c:invertIfNegative val="0"/>
          <c:cat>
            <c:strRef>
              <c:f>'Patient Outcomes Data'!$C$33:$H$33</c:f>
              <c:strCache>
                <c:ptCount val="6"/>
                <c:pt idx="0">
                  <c:v>Very Good</c:v>
                </c:pt>
                <c:pt idx="1">
                  <c:v>Good</c:v>
                </c:pt>
                <c:pt idx="2">
                  <c:v>Neither good nor poor</c:v>
                </c:pt>
                <c:pt idx="3">
                  <c:v>Fairly poor</c:v>
                </c:pt>
                <c:pt idx="4">
                  <c:v>Very poor</c:v>
                </c:pt>
                <c:pt idx="5">
                  <c:v>Don't know/can't say</c:v>
                </c:pt>
              </c:strCache>
            </c:strRef>
          </c:cat>
          <c:val>
            <c:numRef>
              <c:f>'Patient Outcomes Data'!$C$34:$H$34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6C1-478A-84E9-492B06C62048}"/>
            </c:ext>
          </c:extLst>
        </c:ser>
        <c:ser>
          <c:idx val="1"/>
          <c:order val="1"/>
          <c:tx>
            <c:strRef>
              <c:f>'Patient Outcomes Data'!$B$35</c:f>
              <c:strCache>
                <c:ptCount val="1"/>
                <c:pt idx="0">
                  <c:v>Collection 2</c:v>
                </c:pt>
              </c:strCache>
            </c:strRef>
          </c:tx>
          <c:spPr>
            <a:solidFill>
              <a:schemeClr val="accent2"/>
            </a:solidFill>
            <a:ln>
              <a:noFill/>
            </a:ln>
            <a:effectLst/>
          </c:spPr>
          <c:invertIfNegative val="0"/>
          <c:cat>
            <c:strRef>
              <c:f>'Patient Outcomes Data'!$C$33:$H$33</c:f>
              <c:strCache>
                <c:ptCount val="6"/>
                <c:pt idx="0">
                  <c:v>Very Good</c:v>
                </c:pt>
                <c:pt idx="1">
                  <c:v>Good</c:v>
                </c:pt>
                <c:pt idx="2">
                  <c:v>Neither good nor poor</c:v>
                </c:pt>
                <c:pt idx="3">
                  <c:v>Fairly poor</c:v>
                </c:pt>
                <c:pt idx="4">
                  <c:v>Very poor</c:v>
                </c:pt>
                <c:pt idx="5">
                  <c:v>Don't know/can't say</c:v>
                </c:pt>
              </c:strCache>
            </c:strRef>
          </c:cat>
          <c:val>
            <c:numRef>
              <c:f>'Patient Outcomes Data'!$C$35:$H$35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6C1-478A-84E9-492B06C62048}"/>
            </c:ext>
          </c:extLst>
        </c:ser>
        <c:ser>
          <c:idx val="2"/>
          <c:order val="2"/>
          <c:tx>
            <c:strRef>
              <c:f>'Patient Outcomes Data'!$B$36</c:f>
              <c:strCache>
                <c:ptCount val="1"/>
                <c:pt idx="0">
                  <c:v>Collection 3</c:v>
                </c:pt>
              </c:strCache>
            </c:strRef>
          </c:tx>
          <c:spPr>
            <a:solidFill>
              <a:schemeClr val="accent3"/>
            </a:solidFill>
            <a:ln>
              <a:noFill/>
            </a:ln>
            <a:effectLst/>
          </c:spPr>
          <c:invertIfNegative val="0"/>
          <c:cat>
            <c:strRef>
              <c:f>'Patient Outcomes Data'!$C$33:$H$33</c:f>
              <c:strCache>
                <c:ptCount val="6"/>
                <c:pt idx="0">
                  <c:v>Very Good</c:v>
                </c:pt>
                <c:pt idx="1">
                  <c:v>Good</c:v>
                </c:pt>
                <c:pt idx="2">
                  <c:v>Neither good nor poor</c:v>
                </c:pt>
                <c:pt idx="3">
                  <c:v>Fairly poor</c:v>
                </c:pt>
                <c:pt idx="4">
                  <c:v>Very poor</c:v>
                </c:pt>
                <c:pt idx="5">
                  <c:v>Don't know/can't say</c:v>
                </c:pt>
              </c:strCache>
            </c:strRef>
          </c:cat>
          <c:val>
            <c:numRef>
              <c:f>'Patient Outcomes Data'!$C$36:$H$36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6C1-478A-84E9-492B06C62048}"/>
            </c:ext>
          </c:extLst>
        </c:ser>
        <c:dLbls>
          <c:showLegendKey val="0"/>
          <c:showVal val="0"/>
          <c:showCatName val="0"/>
          <c:showSerName val="0"/>
          <c:showPercent val="0"/>
          <c:showBubbleSize val="0"/>
        </c:dLbls>
        <c:gapWidth val="219"/>
        <c:overlap val="-27"/>
        <c:axId val="132595216"/>
        <c:axId val="132598544"/>
      </c:barChart>
      <c:catAx>
        <c:axId val="13259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8544"/>
        <c:crosses val="autoZero"/>
        <c:auto val="1"/>
        <c:lblAlgn val="ctr"/>
        <c:lblOffset val="100"/>
        <c:noMultiLvlLbl val="0"/>
      </c:catAx>
      <c:valAx>
        <c:axId val="132598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5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59532</xdr:rowOff>
    </xdr:from>
    <xdr:to>
      <xdr:col>5</xdr:col>
      <xdr:colOff>202049</xdr:colOff>
      <xdr:row>2</xdr:row>
      <xdr:rowOff>345062</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9532"/>
          <a:ext cx="2857143" cy="1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13</xdr:row>
      <xdr:rowOff>95250</xdr:rowOff>
    </xdr:from>
    <xdr:to>
      <xdr:col>5</xdr:col>
      <xdr:colOff>762000</xdr:colOff>
      <xdr:row>26</xdr:row>
      <xdr:rowOff>123824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583746</xdr:colOff>
      <xdr:row>15</xdr:row>
      <xdr:rowOff>5443</xdr:rowOff>
    </xdr:from>
    <xdr:to>
      <xdr:col>17</xdr:col>
      <xdr:colOff>674914</xdr:colOff>
      <xdr:row>27</xdr:row>
      <xdr:rowOff>8708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2</xdr:row>
      <xdr:rowOff>0</xdr:rowOff>
    </xdr:from>
    <xdr:to>
      <xdr:col>8</xdr:col>
      <xdr:colOff>9525</xdr:colOff>
      <xdr:row>16</xdr:row>
      <xdr:rowOff>76200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161925</xdr:colOff>
      <xdr:row>2</xdr:row>
      <xdr:rowOff>0</xdr:rowOff>
    </xdr:from>
    <xdr:to>
      <xdr:col>15</xdr:col>
      <xdr:colOff>466725</xdr:colOff>
      <xdr:row>16</xdr:row>
      <xdr:rowOff>76200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600075</xdr:colOff>
      <xdr:row>2</xdr:row>
      <xdr:rowOff>0</xdr:rowOff>
    </xdr:from>
    <xdr:to>
      <xdr:col>23</xdr:col>
      <xdr:colOff>295275</xdr:colOff>
      <xdr:row>16</xdr:row>
      <xdr:rowOff>76200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17</xdr:row>
      <xdr:rowOff>38100</xdr:rowOff>
    </xdr:from>
    <xdr:to>
      <xdr:col>8</xdr:col>
      <xdr:colOff>0</xdr:colOff>
      <xdr:row>31</xdr:row>
      <xdr:rowOff>114300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187325</xdr:colOff>
      <xdr:row>17</xdr:row>
      <xdr:rowOff>34925</xdr:rowOff>
    </xdr:from>
    <xdr:to>
      <xdr:col>15</xdr:col>
      <xdr:colOff>473075</xdr:colOff>
      <xdr:row>31</xdr:row>
      <xdr:rowOff>98425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3175</xdr:colOff>
      <xdr:row>17</xdr:row>
      <xdr:rowOff>44450</xdr:rowOff>
    </xdr:from>
    <xdr:to>
      <xdr:col>22</xdr:col>
      <xdr:colOff>561975</xdr:colOff>
      <xdr:row>31</xdr:row>
      <xdr:rowOff>107950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79375</xdr:colOff>
      <xdr:row>17</xdr:row>
      <xdr:rowOff>50800</xdr:rowOff>
    </xdr:from>
    <xdr:to>
      <xdr:col>31</xdr:col>
      <xdr:colOff>130175</xdr:colOff>
      <xdr:row>31</xdr:row>
      <xdr:rowOff>127000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xdr:col>
      <xdr:colOff>317500</xdr:colOff>
      <xdr:row>17</xdr:row>
      <xdr:rowOff>53975</xdr:rowOff>
    </xdr:from>
    <xdr:to>
      <xdr:col>39</xdr:col>
      <xdr:colOff>12700</xdr:colOff>
      <xdr:row>31</xdr:row>
      <xdr:rowOff>117475</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304800</xdr:colOff>
      <xdr:row>32</xdr:row>
      <xdr:rowOff>50800</xdr:rowOff>
    </xdr:from>
    <xdr:to>
      <xdr:col>8</xdr:col>
      <xdr:colOff>0</xdr:colOff>
      <xdr:row>46</xdr:row>
      <xdr:rowOff>127000</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212725</xdr:colOff>
      <xdr:row>32</xdr:row>
      <xdr:rowOff>50800</xdr:rowOff>
    </xdr:from>
    <xdr:to>
      <xdr:col>15</xdr:col>
      <xdr:colOff>517525</xdr:colOff>
      <xdr:row>46</xdr:row>
      <xdr:rowOff>127000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SK%20Standards%20Toolkit%20draft%20MM%20version%20+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Lists"/>
      <sheetName val="Results Dashboard"/>
      <sheetName val="Structure measures"/>
      <sheetName val="Process measures"/>
      <sheetName val="Outcome measures"/>
      <sheetName val="Patient Outcomes Data"/>
      <sheetName val="Patient Outcomes Results"/>
      <sheetName val="Process measures (2)"/>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6"/>
  <sheetViews>
    <sheetView topLeftCell="C1" zoomScale="80" zoomScaleNormal="80" workbookViewId="0">
      <selection activeCell="X1" sqref="X1"/>
    </sheetView>
  </sheetViews>
  <sheetFormatPr defaultRowHeight="15" x14ac:dyDescent="0.25"/>
  <cols>
    <col min="1" max="1" width="10.85546875" style="28" customWidth="1"/>
    <col min="2" max="2" width="6.42578125" style="1" customWidth="1"/>
    <col min="3" max="3" width="4.5703125" style="28" customWidth="1"/>
    <col min="4" max="10" width="8.85546875" style="28"/>
    <col min="11" max="11" width="16.7109375" style="28" customWidth="1"/>
    <col min="12" max="12" width="2.28515625" style="28" customWidth="1"/>
    <col min="13" max="21" width="8.85546875" style="28"/>
    <col min="22" max="22" width="2" style="28" customWidth="1"/>
    <col min="23" max="28" width="8.85546875" style="28"/>
    <col min="29" max="29" width="8.85546875" style="28" customWidth="1"/>
    <col min="30" max="40" width="8.85546875" style="28"/>
  </cols>
  <sheetData>
    <row r="1" spans="2:51" s="28" customFormat="1" ht="58.15" customHeight="1" x14ac:dyDescent="0.25">
      <c r="B1" s="29"/>
      <c r="X1" s="141" t="s">
        <v>117</v>
      </c>
    </row>
    <row r="2" spans="2:51" s="28" customFormat="1" ht="58.15" customHeight="1" x14ac:dyDescent="0.25">
      <c r="B2" s="29"/>
    </row>
    <row r="3" spans="2:51" s="28" customFormat="1" ht="58.15" customHeight="1" thickBot="1" x14ac:dyDescent="0.3">
      <c r="B3" s="29"/>
    </row>
    <row r="4" spans="2:51" ht="21.75" customHeight="1" thickBot="1" x14ac:dyDescent="0.35">
      <c r="B4" s="154" t="s">
        <v>100</v>
      </c>
      <c r="C4" s="155"/>
      <c r="D4" s="155"/>
      <c r="E4" s="155"/>
      <c r="F4" s="155"/>
      <c r="G4" s="155"/>
      <c r="H4" s="155"/>
      <c r="I4" s="155"/>
      <c r="J4" s="155"/>
      <c r="K4" s="156"/>
      <c r="M4" s="166" t="s">
        <v>99</v>
      </c>
      <c r="N4" s="167"/>
      <c r="O4" s="167"/>
      <c r="P4" s="167"/>
      <c r="Q4" s="167"/>
      <c r="R4" s="167"/>
      <c r="S4" s="167"/>
      <c r="T4" s="167"/>
      <c r="U4" s="168"/>
      <c r="W4" s="142" t="s">
        <v>89</v>
      </c>
      <c r="X4" s="143"/>
      <c r="Y4" s="143"/>
      <c r="Z4" s="143"/>
      <c r="AA4" s="143"/>
      <c r="AB4" s="143"/>
      <c r="AC4" s="144"/>
      <c r="AO4" s="28"/>
      <c r="AP4" s="28"/>
      <c r="AQ4" s="28"/>
      <c r="AR4" s="28"/>
      <c r="AS4" s="28"/>
      <c r="AT4" s="28"/>
      <c r="AU4" s="28"/>
      <c r="AV4" s="28"/>
      <c r="AW4" s="28"/>
      <c r="AX4" s="28"/>
      <c r="AY4" s="28"/>
    </row>
    <row r="5" spans="2:51" ht="105.75" customHeight="1" x14ac:dyDescent="0.25">
      <c r="B5" s="157" t="s">
        <v>101</v>
      </c>
      <c r="C5" s="158"/>
      <c r="D5" s="158"/>
      <c r="E5" s="158"/>
      <c r="F5" s="158"/>
      <c r="G5" s="158"/>
      <c r="H5" s="158"/>
      <c r="I5" s="158"/>
      <c r="J5" s="158"/>
      <c r="K5" s="159"/>
      <c r="M5" s="169" t="s">
        <v>103</v>
      </c>
      <c r="N5" s="170"/>
      <c r="O5" s="170"/>
      <c r="P5" s="170"/>
      <c r="Q5" s="170"/>
      <c r="R5" s="170"/>
      <c r="S5" s="170"/>
      <c r="T5" s="170"/>
      <c r="U5" s="171"/>
      <c r="W5" s="145" t="s">
        <v>98</v>
      </c>
      <c r="X5" s="146"/>
      <c r="Y5" s="146"/>
      <c r="Z5" s="146"/>
      <c r="AA5" s="146"/>
      <c r="AB5" s="146"/>
      <c r="AC5" s="147"/>
      <c r="AO5" s="28"/>
      <c r="AP5" s="28"/>
      <c r="AQ5" s="28"/>
      <c r="AR5" s="28"/>
      <c r="AS5" s="28"/>
      <c r="AT5" s="28"/>
      <c r="AU5" s="28"/>
      <c r="AV5" s="28"/>
      <c r="AW5" s="28"/>
      <c r="AX5" s="28"/>
      <c r="AY5" s="28"/>
    </row>
    <row r="6" spans="2:51" ht="87" customHeight="1" x14ac:dyDescent="0.25">
      <c r="B6" s="160" t="s">
        <v>0</v>
      </c>
      <c r="C6" s="161"/>
      <c r="D6" s="161"/>
      <c r="E6" s="161"/>
      <c r="F6" s="161"/>
      <c r="G6" s="161"/>
      <c r="H6" s="161"/>
      <c r="I6" s="161"/>
      <c r="J6" s="161"/>
      <c r="K6" s="162"/>
      <c r="M6" s="172"/>
      <c r="N6" s="173"/>
      <c r="O6" s="173"/>
      <c r="P6" s="173"/>
      <c r="Q6" s="173"/>
      <c r="R6" s="173"/>
      <c r="S6" s="173"/>
      <c r="T6" s="173"/>
      <c r="U6" s="174"/>
      <c r="W6" s="148"/>
      <c r="X6" s="149"/>
      <c r="Y6" s="149"/>
      <c r="Z6" s="149"/>
      <c r="AA6" s="149"/>
      <c r="AB6" s="149"/>
      <c r="AC6" s="150"/>
      <c r="AO6" s="28"/>
      <c r="AP6" s="28"/>
      <c r="AQ6" s="28"/>
      <c r="AR6" s="28"/>
      <c r="AS6" s="28"/>
      <c r="AT6" s="28"/>
      <c r="AU6" s="28"/>
      <c r="AV6" s="28"/>
      <c r="AW6" s="28"/>
      <c r="AX6" s="28"/>
      <c r="AY6" s="28"/>
    </row>
    <row r="7" spans="2:51" ht="75" customHeight="1" thickBot="1" x14ac:dyDescent="0.3">
      <c r="B7" s="163" t="s">
        <v>102</v>
      </c>
      <c r="C7" s="164"/>
      <c r="D7" s="164"/>
      <c r="E7" s="164"/>
      <c r="F7" s="164"/>
      <c r="G7" s="164"/>
      <c r="H7" s="164"/>
      <c r="I7" s="164"/>
      <c r="J7" s="164"/>
      <c r="K7" s="165"/>
      <c r="M7" s="175"/>
      <c r="N7" s="176"/>
      <c r="O7" s="176"/>
      <c r="P7" s="176"/>
      <c r="Q7" s="176"/>
      <c r="R7" s="176"/>
      <c r="S7" s="176"/>
      <c r="T7" s="176"/>
      <c r="U7" s="177"/>
      <c r="W7" s="151"/>
      <c r="X7" s="152"/>
      <c r="Y7" s="152"/>
      <c r="Z7" s="152"/>
      <c r="AA7" s="152"/>
      <c r="AB7" s="152"/>
      <c r="AC7" s="153"/>
      <c r="AO7" s="28"/>
      <c r="AP7" s="28"/>
      <c r="AQ7" s="28"/>
      <c r="AR7" s="28"/>
      <c r="AS7" s="28"/>
      <c r="AT7" s="28"/>
      <c r="AU7" s="28"/>
      <c r="AV7" s="28"/>
      <c r="AW7" s="28"/>
      <c r="AX7" s="28"/>
      <c r="AY7" s="28"/>
    </row>
    <row r="8" spans="2:51" ht="15" customHeight="1" x14ac:dyDescent="0.25">
      <c r="B8" s="26"/>
      <c r="AO8" s="28"/>
      <c r="AP8" s="28"/>
      <c r="AQ8" s="28"/>
      <c r="AR8" s="28"/>
      <c r="AS8" s="28"/>
      <c r="AT8" s="28"/>
      <c r="AU8" s="28"/>
      <c r="AV8" s="28"/>
      <c r="AW8" s="28"/>
      <c r="AX8" s="28"/>
      <c r="AY8" s="28"/>
    </row>
    <row r="9" spans="2:51" s="28" customFormat="1" ht="18.75" customHeight="1" x14ac:dyDescent="0.25">
      <c r="B9" s="29"/>
    </row>
    <row r="10" spans="2:51" s="28" customFormat="1" x14ac:dyDescent="0.25">
      <c r="B10" s="29"/>
    </row>
    <row r="11" spans="2:51" s="28" customFormat="1" x14ac:dyDescent="0.25">
      <c r="B11" s="29"/>
    </row>
    <row r="12" spans="2:51" s="28" customFormat="1" x14ac:dyDescent="0.25">
      <c r="B12" s="29"/>
    </row>
    <row r="13" spans="2:51" s="28" customFormat="1" ht="9.75" customHeight="1" x14ac:dyDescent="0.25">
      <c r="B13" s="62"/>
    </row>
    <row r="14" spans="2:51" s="28" customFormat="1" x14ac:dyDescent="0.25">
      <c r="B14" s="63"/>
    </row>
    <row r="15" spans="2:51" s="28" customFormat="1" x14ac:dyDescent="0.25">
      <c r="B15" s="29"/>
    </row>
    <row r="16" spans="2:51" s="28" customFormat="1" x14ac:dyDescent="0.25">
      <c r="B16" s="29"/>
    </row>
    <row r="17" spans="2:2" s="28" customFormat="1" x14ac:dyDescent="0.25">
      <c r="B17" s="29"/>
    </row>
    <row r="18" spans="2:2" s="28" customFormat="1" x14ac:dyDescent="0.25">
      <c r="B18" s="29"/>
    </row>
    <row r="19" spans="2:2" s="28" customFormat="1" x14ac:dyDescent="0.25">
      <c r="B19" s="29"/>
    </row>
    <row r="20" spans="2:2" s="28" customFormat="1" x14ac:dyDescent="0.25">
      <c r="B20" s="29"/>
    </row>
    <row r="21" spans="2:2" s="28" customFormat="1" x14ac:dyDescent="0.25">
      <c r="B21" s="29"/>
    </row>
    <row r="22" spans="2:2" s="28" customFormat="1" x14ac:dyDescent="0.25">
      <c r="B22" s="29"/>
    </row>
    <row r="23" spans="2:2" s="28" customFormat="1" x14ac:dyDescent="0.25">
      <c r="B23" s="29"/>
    </row>
    <row r="24" spans="2:2" s="28" customFormat="1" x14ac:dyDescent="0.25">
      <c r="B24" s="29"/>
    </row>
    <row r="25" spans="2:2" s="28" customFormat="1" x14ac:dyDescent="0.25">
      <c r="B25" s="29"/>
    </row>
    <row r="26" spans="2:2" s="28" customFormat="1" x14ac:dyDescent="0.25">
      <c r="B26" s="29"/>
    </row>
    <row r="27" spans="2:2" s="28" customFormat="1" x14ac:dyDescent="0.25">
      <c r="B27" s="29"/>
    </row>
    <row r="28" spans="2:2" s="28" customFormat="1" x14ac:dyDescent="0.25">
      <c r="B28" s="29"/>
    </row>
    <row r="29" spans="2:2" s="28" customFormat="1" x14ac:dyDescent="0.25">
      <c r="B29" s="29"/>
    </row>
    <row r="30" spans="2:2" s="28" customFormat="1" x14ac:dyDescent="0.25">
      <c r="B30" s="29"/>
    </row>
    <row r="31" spans="2:2" s="28" customFormat="1" x14ac:dyDescent="0.25">
      <c r="B31" s="29"/>
    </row>
    <row r="32" spans="2:2" s="28" customFormat="1" x14ac:dyDescent="0.25">
      <c r="B32" s="29"/>
    </row>
    <row r="33" spans="2:2" s="28" customFormat="1" x14ac:dyDescent="0.25">
      <c r="B33" s="29"/>
    </row>
    <row r="34" spans="2:2" s="28" customFormat="1" x14ac:dyDescent="0.25">
      <c r="B34" s="29"/>
    </row>
    <row r="35" spans="2:2" s="28" customFormat="1" x14ac:dyDescent="0.25">
      <c r="B35" s="29"/>
    </row>
    <row r="36" spans="2:2" s="28" customFormat="1" x14ac:dyDescent="0.25">
      <c r="B36" s="29"/>
    </row>
    <row r="37" spans="2:2" s="28" customFormat="1" x14ac:dyDescent="0.25">
      <c r="B37" s="29"/>
    </row>
    <row r="38" spans="2:2" s="28" customFormat="1" x14ac:dyDescent="0.25">
      <c r="B38" s="29"/>
    </row>
    <row r="39" spans="2:2" s="28" customFormat="1" x14ac:dyDescent="0.25">
      <c r="B39" s="29"/>
    </row>
    <row r="40" spans="2:2" s="28" customFormat="1" x14ac:dyDescent="0.25">
      <c r="B40" s="29"/>
    </row>
    <row r="41" spans="2:2" s="28" customFormat="1" x14ac:dyDescent="0.25">
      <c r="B41" s="29"/>
    </row>
    <row r="42" spans="2:2" s="28" customFormat="1" x14ac:dyDescent="0.25">
      <c r="B42" s="29"/>
    </row>
    <row r="43" spans="2:2" s="28" customFormat="1" x14ac:dyDescent="0.25">
      <c r="B43" s="29"/>
    </row>
    <row r="44" spans="2:2" s="28" customFormat="1" x14ac:dyDescent="0.25">
      <c r="B44" s="29"/>
    </row>
    <row r="45" spans="2:2" s="28" customFormat="1" x14ac:dyDescent="0.25">
      <c r="B45" s="29"/>
    </row>
    <row r="46" spans="2:2" s="28" customFormat="1" x14ac:dyDescent="0.25">
      <c r="B46" s="29"/>
    </row>
    <row r="47" spans="2:2" s="28" customFormat="1" x14ac:dyDescent="0.25">
      <c r="B47" s="29"/>
    </row>
    <row r="48" spans="2:2" s="28" customFormat="1" x14ac:dyDescent="0.25">
      <c r="B48" s="29"/>
    </row>
    <row r="49" spans="2:2" s="28" customFormat="1" x14ac:dyDescent="0.25">
      <c r="B49" s="29"/>
    </row>
    <row r="50" spans="2:2" s="28" customFormat="1" x14ac:dyDescent="0.25">
      <c r="B50" s="29"/>
    </row>
    <row r="51" spans="2:2" s="28" customFormat="1" x14ac:dyDescent="0.25">
      <c r="B51" s="29"/>
    </row>
    <row r="52" spans="2:2" s="28" customFormat="1" x14ac:dyDescent="0.25">
      <c r="B52" s="29"/>
    </row>
    <row r="53" spans="2:2" s="28" customFormat="1" x14ac:dyDescent="0.25">
      <c r="B53" s="29"/>
    </row>
    <row r="54" spans="2:2" s="28" customFormat="1" x14ac:dyDescent="0.25">
      <c r="B54" s="29"/>
    </row>
    <row r="55" spans="2:2" s="28" customFormat="1" x14ac:dyDescent="0.25">
      <c r="B55" s="29"/>
    </row>
    <row r="56" spans="2:2" s="28" customFormat="1" x14ac:dyDescent="0.25">
      <c r="B56" s="29"/>
    </row>
  </sheetData>
  <sheetProtection algorithmName="SHA-512" hashValue="KQHkQyu/1L0KRvXHQF7DYfPT8gNRYX+HMJhkW1dgQw943wb2/FLmpM1dEYm9vz2hPm5w3GLgCUo98JNXlnYS+g==" saltValue="rguROW3KaFnJulK+C2x5Bw==" spinCount="100000" sheet="1" objects="1" scenarios="1" selectLockedCells="1"/>
  <mergeCells count="8">
    <mergeCell ref="W4:AC4"/>
    <mergeCell ref="W5:AC7"/>
    <mergeCell ref="B4:K4"/>
    <mergeCell ref="B5:K5"/>
    <mergeCell ref="B6:K6"/>
    <mergeCell ref="B7:K7"/>
    <mergeCell ref="M4:U4"/>
    <mergeCell ref="M5:U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zoomScale="75" zoomScaleNormal="75" workbookViewId="0">
      <selection activeCell="T1" sqref="T1"/>
    </sheetView>
  </sheetViews>
  <sheetFormatPr defaultColWidth="8.85546875" defaultRowHeight="15" x14ac:dyDescent="0.25"/>
  <cols>
    <col min="1" max="17" width="8.85546875" style="28"/>
    <col min="18" max="18" width="14.140625" style="28" customWidth="1"/>
    <col min="19" max="16384" width="8.85546875" style="28"/>
  </cols>
  <sheetData>
    <row r="1" spans="1:18" s="29" customFormat="1" ht="42" customHeight="1" thickBot="1" x14ac:dyDescent="0.3">
      <c r="A1" s="226" t="s">
        <v>90</v>
      </c>
      <c r="B1" s="227"/>
      <c r="C1" s="227"/>
      <c r="D1" s="227"/>
      <c r="E1" s="227"/>
      <c r="F1" s="227"/>
      <c r="G1" s="227"/>
      <c r="H1" s="227"/>
      <c r="I1" s="227"/>
      <c r="J1" s="227"/>
      <c r="K1" s="227"/>
      <c r="L1" s="227"/>
      <c r="M1" s="227"/>
      <c r="N1" s="227"/>
      <c r="O1" s="227"/>
      <c r="P1" s="227"/>
      <c r="Q1" s="227"/>
      <c r="R1" s="228"/>
    </row>
  </sheetData>
  <mergeCells count="1">
    <mergeCell ref="A1:R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E11" sqref="E11"/>
    </sheetView>
  </sheetViews>
  <sheetFormatPr defaultRowHeight="15" x14ac:dyDescent="0.25"/>
  <sheetData>
    <row r="1" spans="1:16" s="2" customFormat="1" x14ac:dyDescent="0.25">
      <c r="A1" s="2" t="s">
        <v>21</v>
      </c>
      <c r="C1" s="2" t="s">
        <v>34</v>
      </c>
      <c r="F1" s="2" t="s">
        <v>35</v>
      </c>
      <c r="H1" s="2" t="s">
        <v>36</v>
      </c>
      <c r="J1" s="2" t="s">
        <v>37</v>
      </c>
      <c r="L1" s="2" t="s">
        <v>38</v>
      </c>
      <c r="N1" s="2" t="s">
        <v>39</v>
      </c>
      <c r="P1" s="2" t="s">
        <v>40</v>
      </c>
    </row>
    <row r="2" spans="1:16" x14ac:dyDescent="0.25">
      <c r="A2" t="s">
        <v>45</v>
      </c>
      <c r="C2" s="19" t="s">
        <v>41</v>
      </c>
      <c r="D2" s="19"/>
      <c r="F2" t="s">
        <v>42</v>
      </c>
      <c r="H2" t="s">
        <v>43</v>
      </c>
      <c r="J2" t="s">
        <v>44</v>
      </c>
      <c r="L2" t="s">
        <v>45</v>
      </c>
      <c r="N2" t="s">
        <v>46</v>
      </c>
      <c r="P2" t="s">
        <v>46</v>
      </c>
    </row>
    <row r="3" spans="1:16" x14ac:dyDescent="0.25">
      <c r="A3" t="s">
        <v>4</v>
      </c>
      <c r="C3" s="19" t="s">
        <v>47</v>
      </c>
      <c r="D3" s="19"/>
      <c r="F3" t="s">
        <v>48</v>
      </c>
      <c r="H3" t="s">
        <v>49</v>
      </c>
      <c r="J3" t="s">
        <v>50</v>
      </c>
      <c r="L3" t="s">
        <v>4</v>
      </c>
      <c r="N3" t="s">
        <v>51</v>
      </c>
      <c r="P3" s="3" t="s">
        <v>52</v>
      </c>
    </row>
    <row r="4" spans="1:16" x14ac:dyDescent="0.25">
      <c r="C4" s="19" t="s">
        <v>53</v>
      </c>
      <c r="D4" s="19"/>
      <c r="F4" t="s">
        <v>54</v>
      </c>
      <c r="H4" t="s">
        <v>55</v>
      </c>
      <c r="J4" t="s">
        <v>56</v>
      </c>
      <c r="L4" t="s">
        <v>57</v>
      </c>
      <c r="N4" t="s">
        <v>58</v>
      </c>
      <c r="P4" t="s">
        <v>59</v>
      </c>
    </row>
    <row r="5" spans="1:16" x14ac:dyDescent="0.25">
      <c r="C5" s="19" t="s">
        <v>60</v>
      </c>
      <c r="D5" s="19"/>
      <c r="F5" t="s">
        <v>61</v>
      </c>
      <c r="H5" t="s">
        <v>62</v>
      </c>
      <c r="J5" t="s">
        <v>63</v>
      </c>
      <c r="N5" t="s">
        <v>64</v>
      </c>
      <c r="P5" t="s">
        <v>65</v>
      </c>
    </row>
    <row r="6" spans="1:16" x14ac:dyDescent="0.25">
      <c r="C6" s="19" t="s">
        <v>66</v>
      </c>
      <c r="D6" s="19"/>
      <c r="H6" t="s">
        <v>67</v>
      </c>
      <c r="J6" t="s">
        <v>68</v>
      </c>
      <c r="P6" t="s">
        <v>69</v>
      </c>
    </row>
    <row r="7" spans="1:16" x14ac:dyDescent="0.25">
      <c r="H7"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48"/>
  <sheetViews>
    <sheetView tabSelected="1" zoomScale="80" zoomScaleNormal="80" workbookViewId="0">
      <selection activeCell="R37" sqref="R37"/>
    </sheetView>
  </sheetViews>
  <sheetFormatPr defaultColWidth="9.140625" defaultRowHeight="15" x14ac:dyDescent="0.25"/>
  <cols>
    <col min="1" max="1" width="9.5703125" style="33" customWidth="1"/>
    <col min="2" max="2" width="9.140625" style="33"/>
    <col min="3" max="3" width="11.7109375" style="19" customWidth="1"/>
    <col min="4" max="6" width="14.7109375" style="19" customWidth="1"/>
    <col min="7" max="7" width="8.28515625" style="19" customWidth="1"/>
    <col min="8" max="8" width="16.5703125" style="19" customWidth="1"/>
    <col min="9" max="10" width="16.5703125" style="19" bestFit="1" customWidth="1"/>
    <col min="11" max="11" width="16.7109375" style="19" customWidth="1"/>
    <col min="12" max="12" width="12.85546875" style="19" customWidth="1"/>
    <col min="13" max="13" width="14.7109375" style="25" customWidth="1"/>
    <col min="14" max="14" width="13" style="25" customWidth="1"/>
    <col min="15" max="16" width="13.7109375" style="25" customWidth="1"/>
    <col min="17" max="18" width="12.85546875" style="25" customWidth="1"/>
    <col min="19" max="19" width="6.7109375" style="32" customWidth="1"/>
    <col min="20" max="21" width="12.85546875" style="32" customWidth="1"/>
    <col min="22" max="43" width="9.140625" style="33"/>
    <col min="44" max="16384" width="9.140625" style="19"/>
  </cols>
  <sheetData>
    <row r="1" spans="2:21" s="33" customFormat="1" ht="15.75" thickBot="1" x14ac:dyDescent="0.3">
      <c r="M1" s="32"/>
      <c r="N1" s="32"/>
      <c r="O1" s="32"/>
      <c r="P1" s="32"/>
      <c r="Q1" s="32"/>
      <c r="R1" s="32"/>
      <c r="S1" s="32"/>
      <c r="T1" s="32"/>
      <c r="U1" s="32"/>
    </row>
    <row r="2" spans="2:21" ht="15" customHeight="1" x14ac:dyDescent="0.25">
      <c r="B2" s="30"/>
      <c r="C2" s="184" t="s">
        <v>109</v>
      </c>
      <c r="D2" s="185"/>
      <c r="E2" s="185"/>
      <c r="F2" s="185"/>
      <c r="G2" s="185"/>
      <c r="H2" s="185"/>
      <c r="I2" s="185"/>
      <c r="J2" s="185"/>
      <c r="K2" s="185"/>
      <c r="L2" s="185"/>
      <c r="M2" s="185"/>
      <c r="N2" s="185"/>
      <c r="O2" s="185"/>
      <c r="P2" s="185"/>
      <c r="Q2" s="186"/>
      <c r="R2" s="65"/>
      <c r="S2" s="31"/>
    </row>
    <row r="3" spans="2:21" ht="15" customHeight="1" x14ac:dyDescent="0.25">
      <c r="B3" s="30"/>
      <c r="C3" s="187"/>
      <c r="D3" s="188"/>
      <c r="E3" s="188"/>
      <c r="F3" s="188"/>
      <c r="G3" s="188"/>
      <c r="H3" s="188"/>
      <c r="I3" s="188"/>
      <c r="J3" s="188"/>
      <c r="K3" s="188"/>
      <c r="L3" s="188"/>
      <c r="M3" s="188"/>
      <c r="N3" s="188"/>
      <c r="O3" s="188"/>
      <c r="P3" s="188"/>
      <c r="Q3" s="189"/>
      <c r="R3" s="65"/>
      <c r="S3" s="31"/>
    </row>
    <row r="4" spans="2:21" ht="37.5" customHeight="1" thickBot="1" x14ac:dyDescent="0.3">
      <c r="B4" s="30"/>
      <c r="C4" s="190"/>
      <c r="D4" s="191"/>
      <c r="E4" s="191"/>
      <c r="F4" s="191"/>
      <c r="G4" s="191"/>
      <c r="H4" s="191"/>
      <c r="I4" s="191"/>
      <c r="J4" s="191"/>
      <c r="K4" s="191"/>
      <c r="L4" s="191"/>
      <c r="M4" s="191"/>
      <c r="N4" s="191"/>
      <c r="O4" s="191"/>
      <c r="P4" s="191"/>
      <c r="Q4" s="192"/>
      <c r="R4" s="64"/>
      <c r="S4" s="31"/>
    </row>
    <row r="5" spans="2:21" ht="16.5" thickBot="1" x14ac:dyDescent="0.3">
      <c r="B5" s="30"/>
      <c r="C5" s="51"/>
      <c r="D5" s="51"/>
      <c r="E5" s="51"/>
      <c r="F5" s="51"/>
      <c r="G5" s="51"/>
      <c r="H5" s="51"/>
      <c r="I5" s="51"/>
      <c r="J5" s="51"/>
      <c r="K5" s="51"/>
      <c r="L5" s="51"/>
      <c r="M5" s="51"/>
      <c r="N5" s="51"/>
      <c r="O5" s="51"/>
      <c r="P5" s="51"/>
      <c r="Q5" s="51"/>
      <c r="R5" s="65"/>
      <c r="S5" s="31"/>
    </row>
    <row r="6" spans="2:21" ht="37.5" customHeight="1" thickBot="1" x14ac:dyDescent="0.3">
      <c r="B6" s="30"/>
      <c r="C6" s="193" t="s">
        <v>118</v>
      </c>
      <c r="D6" s="194"/>
      <c r="E6" s="194"/>
      <c r="F6" s="194"/>
      <c r="G6" s="194"/>
      <c r="H6" s="194"/>
      <c r="I6" s="194"/>
      <c r="J6" s="194"/>
      <c r="K6" s="194"/>
      <c r="L6" s="194"/>
      <c r="M6" s="194"/>
      <c r="N6" s="194"/>
      <c r="O6" s="194"/>
      <c r="P6" s="194"/>
      <c r="Q6" s="195"/>
      <c r="R6" s="64"/>
      <c r="S6" s="31"/>
    </row>
    <row r="7" spans="2:21" s="33" customFormat="1" ht="15.75" thickBot="1" x14ac:dyDescent="0.3">
      <c r="B7" s="30"/>
      <c r="C7" s="30"/>
      <c r="D7" s="30"/>
      <c r="E7" s="30"/>
      <c r="F7" s="30"/>
      <c r="G7" s="30"/>
      <c r="H7" s="30"/>
      <c r="I7" s="30"/>
      <c r="J7" s="30"/>
      <c r="K7" s="30"/>
      <c r="L7" s="30"/>
      <c r="M7" s="31"/>
      <c r="N7" s="31"/>
      <c r="O7" s="31"/>
      <c r="P7" s="31"/>
      <c r="Q7" s="31"/>
      <c r="R7" s="31"/>
      <c r="S7" s="31"/>
      <c r="T7" s="32"/>
      <c r="U7" s="32"/>
    </row>
    <row r="8" spans="2:21" ht="15.75" thickBot="1" x14ac:dyDescent="0.3">
      <c r="B8" s="30"/>
      <c r="C8" s="181" t="s">
        <v>76</v>
      </c>
      <c r="D8" s="182"/>
      <c r="E8" s="183"/>
      <c r="F8" s="30"/>
      <c r="G8" s="178" t="s">
        <v>104</v>
      </c>
      <c r="H8" s="179"/>
      <c r="I8" s="179"/>
      <c r="J8" s="179"/>
      <c r="K8" s="196"/>
      <c r="L8" s="30"/>
      <c r="M8" s="178" t="s">
        <v>105</v>
      </c>
      <c r="N8" s="179"/>
      <c r="O8" s="179"/>
      <c r="P8" s="179"/>
      <c r="Q8" s="180"/>
      <c r="R8" s="31"/>
      <c r="S8" s="31"/>
    </row>
    <row r="9" spans="2:21" ht="45" x14ac:dyDescent="0.25">
      <c r="B9" s="30"/>
      <c r="C9" s="54"/>
      <c r="D9" s="11" t="s">
        <v>4</v>
      </c>
      <c r="E9" s="11" t="s">
        <v>45</v>
      </c>
      <c r="F9" s="30"/>
      <c r="G9" s="11"/>
      <c r="H9" s="72" t="s">
        <v>91</v>
      </c>
      <c r="I9" s="75" t="s">
        <v>92</v>
      </c>
      <c r="J9" s="74" t="s">
        <v>93</v>
      </c>
      <c r="K9" s="104" t="s">
        <v>124</v>
      </c>
      <c r="L9" s="30"/>
      <c r="M9" s="54"/>
      <c r="N9" s="73" t="s">
        <v>91</v>
      </c>
      <c r="O9" s="76" t="s">
        <v>92</v>
      </c>
      <c r="P9" s="77" t="s">
        <v>93</v>
      </c>
      <c r="Q9" s="105" t="s">
        <v>124</v>
      </c>
      <c r="R9" s="31"/>
      <c r="S9" s="31"/>
    </row>
    <row r="10" spans="2:21" x14ac:dyDescent="0.25">
      <c r="B10" s="30"/>
      <c r="C10" s="7" t="s">
        <v>82</v>
      </c>
      <c r="D10" s="20">
        <f>'Structure Measures'!D11</f>
        <v>0</v>
      </c>
      <c r="E10" s="20">
        <f>'Structure Measures'!D12</f>
        <v>0</v>
      </c>
      <c r="F10" s="34"/>
      <c r="G10" s="4" t="s">
        <v>3</v>
      </c>
      <c r="H10" s="20">
        <f>'Process Measures'!D6</f>
        <v>0</v>
      </c>
      <c r="I10" s="20">
        <f>'Process Measures'!F6</f>
        <v>0</v>
      </c>
      <c r="J10" s="20">
        <f>'Process Measures'!H6</f>
        <v>0</v>
      </c>
      <c r="K10" s="20">
        <f>'Process Measures'!J6</f>
        <v>0</v>
      </c>
      <c r="L10" s="30"/>
      <c r="M10" s="27" t="s">
        <v>78</v>
      </c>
      <c r="N10" s="20">
        <f>'Process Measures'!D14</f>
        <v>0</v>
      </c>
      <c r="O10" s="20">
        <f>'Process Measures'!F14</f>
        <v>0</v>
      </c>
      <c r="P10" s="20">
        <f>'Process Measures'!H14</f>
        <v>0</v>
      </c>
      <c r="Q10" s="20">
        <f>'Process Measures'!J14</f>
        <v>0</v>
      </c>
      <c r="R10" s="31"/>
      <c r="S10" s="31"/>
    </row>
    <row r="11" spans="2:21" x14ac:dyDescent="0.25">
      <c r="B11" s="30"/>
      <c r="C11" s="7" t="s">
        <v>83</v>
      </c>
      <c r="D11" s="20">
        <f>'Structure Measures'!E11</f>
        <v>0</v>
      </c>
      <c r="E11" s="20">
        <f>'Structure Measures'!E12</f>
        <v>0</v>
      </c>
      <c r="F11" s="30"/>
      <c r="G11" s="4" t="s">
        <v>5</v>
      </c>
      <c r="H11" s="20">
        <f>'Process Measures'!D7</f>
        <v>0</v>
      </c>
      <c r="I11" s="20">
        <f>'Process Measures'!F7</f>
        <v>0</v>
      </c>
      <c r="J11" s="20">
        <f>'Process Measures'!H7</f>
        <v>0</v>
      </c>
      <c r="K11" s="20">
        <f>'Process Measures'!J7</f>
        <v>0</v>
      </c>
      <c r="L11" s="30"/>
      <c r="M11" s="27" t="s">
        <v>77</v>
      </c>
      <c r="N11" s="20">
        <f>'Process Measures'!D15</f>
        <v>0</v>
      </c>
      <c r="O11" s="20">
        <f>'Process Measures'!F15</f>
        <v>0</v>
      </c>
      <c r="P11" s="20">
        <f>'Process Measures'!H15</f>
        <v>0</v>
      </c>
      <c r="Q11" s="20">
        <f>'Process Measures'!J15</f>
        <v>0</v>
      </c>
      <c r="R11" s="31"/>
      <c r="S11" s="31"/>
    </row>
    <row r="12" spans="2:21" x14ac:dyDescent="0.25">
      <c r="B12" s="30"/>
      <c r="C12" s="7" t="s">
        <v>84</v>
      </c>
      <c r="D12" s="20">
        <f>'Structure Measures'!F11</f>
        <v>0</v>
      </c>
      <c r="E12" s="20">
        <f>'Structure Measures'!F12</f>
        <v>0</v>
      </c>
      <c r="F12" s="30"/>
      <c r="G12" s="4" t="s">
        <v>7</v>
      </c>
      <c r="H12" s="20">
        <f>'Process Measures'!D8</f>
        <v>0</v>
      </c>
      <c r="I12" s="20">
        <f>'Process Measures'!F8</f>
        <v>0</v>
      </c>
      <c r="J12" s="20">
        <f>'Process Measures'!H8</f>
        <v>0</v>
      </c>
      <c r="K12" s="20">
        <f>'Process Measures'!J8</f>
        <v>0</v>
      </c>
      <c r="L12" s="30"/>
      <c r="M12" s="27" t="s">
        <v>79</v>
      </c>
      <c r="N12" s="20">
        <f>'Process Measures'!D16</f>
        <v>0</v>
      </c>
      <c r="O12" s="20">
        <f>'Process Measures'!F16</f>
        <v>0</v>
      </c>
      <c r="P12" s="20">
        <f>'Process Measures'!H16</f>
        <v>0</v>
      </c>
      <c r="Q12" s="20">
        <f>'Process Measures'!J16</f>
        <v>0</v>
      </c>
      <c r="R12" s="31"/>
      <c r="S12" s="31"/>
    </row>
    <row r="13" spans="2:21" ht="15" customHeight="1" x14ac:dyDescent="0.25">
      <c r="B13" s="30"/>
      <c r="C13" s="103" t="s">
        <v>123</v>
      </c>
      <c r="D13" s="102">
        <f>'Structure Measures'!G11</f>
        <v>0</v>
      </c>
      <c r="E13" s="102">
        <f>'Structure Measures'!G12</f>
        <v>0</v>
      </c>
      <c r="F13" s="30"/>
      <c r="G13" s="4" t="s">
        <v>9</v>
      </c>
      <c r="H13" s="20">
        <f>'Process Measures'!D9</f>
        <v>0</v>
      </c>
      <c r="I13" s="20">
        <f>'Process Measures'!F9</f>
        <v>0</v>
      </c>
      <c r="J13" s="20">
        <f>'Process Measures'!H9</f>
        <v>0</v>
      </c>
      <c r="K13" s="20">
        <f>'Process Measures'!J9</f>
        <v>0</v>
      </c>
      <c r="L13" s="30"/>
      <c r="M13" s="27" t="s">
        <v>80</v>
      </c>
      <c r="N13" s="20">
        <f>'Process Measures'!D17</f>
        <v>0</v>
      </c>
      <c r="O13" s="20">
        <f>'Process Measures'!F17</f>
        <v>0</v>
      </c>
      <c r="P13" s="20">
        <f>'Process Measures'!H17</f>
        <v>0</v>
      </c>
      <c r="Q13" s="20">
        <f>'Process Measures'!J17</f>
        <v>0</v>
      </c>
      <c r="R13" s="31"/>
      <c r="S13" s="31"/>
    </row>
    <row r="14" spans="2:21" x14ac:dyDescent="0.25">
      <c r="B14" s="30"/>
      <c r="C14" s="30"/>
      <c r="D14" s="30"/>
      <c r="E14" s="30"/>
      <c r="F14" s="30"/>
      <c r="G14" s="4" t="s">
        <v>11</v>
      </c>
      <c r="H14" s="20">
        <f>'Process Measures'!D10</f>
        <v>0</v>
      </c>
      <c r="I14" s="20">
        <f>'Process Measures'!F10</f>
        <v>0</v>
      </c>
      <c r="J14" s="20">
        <f>'Process Measures'!H10</f>
        <v>0</v>
      </c>
      <c r="K14" s="20">
        <f>'Process Measures'!J10</f>
        <v>0</v>
      </c>
      <c r="L14" s="30"/>
      <c r="M14" s="27" t="s">
        <v>81</v>
      </c>
      <c r="N14" s="20">
        <f>'Process Measures'!D18</f>
        <v>0</v>
      </c>
      <c r="O14" s="20">
        <f>'Process Measures'!F18</f>
        <v>0</v>
      </c>
      <c r="P14" s="20">
        <f>'Process Measures'!H18</f>
        <v>0</v>
      </c>
      <c r="Q14" s="20">
        <f>'Process Measures'!J18</f>
        <v>0</v>
      </c>
      <c r="R14" s="31"/>
      <c r="S14" s="31"/>
    </row>
    <row r="15" spans="2:21" x14ac:dyDescent="0.25">
      <c r="B15" s="30"/>
      <c r="C15" s="30"/>
      <c r="D15" s="30"/>
      <c r="E15" s="30"/>
      <c r="F15" s="30"/>
      <c r="G15" s="4" t="s">
        <v>13</v>
      </c>
      <c r="H15" s="20">
        <f>'Process Measures'!D11</f>
        <v>0</v>
      </c>
      <c r="I15" s="20">
        <f>'Process Measures'!F11</f>
        <v>0</v>
      </c>
      <c r="J15" s="20">
        <f>'Process Measures'!H11</f>
        <v>0</v>
      </c>
      <c r="K15" s="20">
        <f>'Process Measures'!J11</f>
        <v>0</v>
      </c>
      <c r="L15" s="30"/>
      <c r="M15" s="31"/>
      <c r="N15" s="31"/>
      <c r="O15" s="31"/>
      <c r="P15" s="31"/>
      <c r="Q15" s="31"/>
      <c r="R15" s="31"/>
      <c r="S15" s="31"/>
    </row>
    <row r="16" spans="2:21" x14ac:dyDescent="0.25">
      <c r="B16" s="30"/>
      <c r="C16" s="30"/>
      <c r="D16" s="30"/>
      <c r="E16" s="30"/>
      <c r="F16" s="30"/>
      <c r="G16" s="4" t="s">
        <v>15</v>
      </c>
      <c r="H16" s="20">
        <f>'Process Measures'!D12</f>
        <v>0</v>
      </c>
      <c r="I16" s="20">
        <f>'Process Measures'!F12</f>
        <v>0</v>
      </c>
      <c r="J16" s="20">
        <f>'Process Measures'!H12</f>
        <v>0</v>
      </c>
      <c r="K16" s="20">
        <f>'Process Measures'!J12</f>
        <v>0</v>
      </c>
      <c r="L16" s="30"/>
      <c r="M16" s="31"/>
      <c r="N16" s="31"/>
      <c r="O16" s="31"/>
      <c r="P16" s="31"/>
      <c r="Q16" s="31"/>
      <c r="R16" s="31"/>
      <c r="S16" s="31"/>
    </row>
    <row r="17" spans="2:21" x14ac:dyDescent="0.25">
      <c r="B17" s="30"/>
      <c r="C17" s="30"/>
      <c r="D17" s="30"/>
      <c r="E17" s="30"/>
      <c r="F17" s="30"/>
      <c r="G17" s="4" t="s">
        <v>17</v>
      </c>
      <c r="H17" s="20">
        <f>'Process Measures'!D13</f>
        <v>0</v>
      </c>
      <c r="I17" s="20">
        <f>'Process Measures'!F13</f>
        <v>0</v>
      </c>
      <c r="J17" s="20">
        <f>'Process Measures'!H13</f>
        <v>0</v>
      </c>
      <c r="K17" s="20">
        <f>'Process Measures'!J13</f>
        <v>0</v>
      </c>
      <c r="L17" s="30"/>
      <c r="M17" s="31"/>
      <c r="N17" s="31"/>
      <c r="O17" s="31"/>
      <c r="P17" s="31"/>
      <c r="Q17" s="31"/>
      <c r="R17" s="31"/>
      <c r="S17" s="31"/>
    </row>
    <row r="18" spans="2:21" s="33" customFormat="1" x14ac:dyDescent="0.25">
      <c r="B18" s="30"/>
      <c r="C18" s="30"/>
      <c r="D18" s="30"/>
      <c r="E18" s="30"/>
      <c r="F18" s="30"/>
      <c r="G18" s="30"/>
      <c r="H18" s="30"/>
      <c r="I18" s="30"/>
      <c r="J18" s="30"/>
      <c r="K18" s="30"/>
      <c r="L18" s="30"/>
      <c r="M18" s="31"/>
      <c r="N18" s="31"/>
      <c r="O18" s="31"/>
      <c r="P18" s="31"/>
      <c r="Q18" s="31"/>
      <c r="R18" s="31"/>
      <c r="S18" s="31"/>
      <c r="T18" s="32"/>
      <c r="U18" s="32"/>
    </row>
    <row r="19" spans="2:21" s="33" customFormat="1" x14ac:dyDescent="0.25">
      <c r="B19" s="30"/>
      <c r="C19" s="30"/>
      <c r="D19" s="30"/>
      <c r="E19" s="30"/>
      <c r="F19" s="30"/>
      <c r="G19" s="30"/>
      <c r="H19" s="30"/>
      <c r="I19" s="30"/>
      <c r="J19" s="30"/>
      <c r="K19" s="30"/>
      <c r="L19" s="30"/>
      <c r="M19" s="31"/>
      <c r="N19" s="31"/>
      <c r="O19" s="31"/>
      <c r="P19" s="31"/>
      <c r="Q19" s="31"/>
      <c r="R19" s="31"/>
      <c r="S19" s="31"/>
      <c r="T19" s="32"/>
      <c r="U19" s="32"/>
    </row>
    <row r="20" spans="2:21" s="33" customFormat="1" ht="15.75" thickBot="1" x14ac:dyDescent="0.3">
      <c r="B20" s="30"/>
      <c r="C20" s="30"/>
      <c r="D20" s="30"/>
      <c r="E20" s="30"/>
      <c r="F20" s="30"/>
      <c r="G20" s="30"/>
      <c r="H20" s="30"/>
      <c r="I20" s="30"/>
      <c r="J20" s="30"/>
      <c r="K20" s="30"/>
      <c r="L20" s="30"/>
      <c r="M20" s="31"/>
      <c r="N20" s="31"/>
      <c r="O20" s="31"/>
      <c r="P20" s="31"/>
      <c r="Q20" s="31"/>
      <c r="R20" s="31"/>
      <c r="S20" s="31"/>
      <c r="T20" s="32"/>
      <c r="U20" s="32"/>
    </row>
    <row r="21" spans="2:21" s="33" customFormat="1" ht="15.75" thickBot="1" x14ac:dyDescent="0.3">
      <c r="B21" s="30"/>
      <c r="C21" s="30"/>
      <c r="D21" s="30"/>
      <c r="E21" s="30"/>
      <c r="F21" s="30"/>
      <c r="G21" s="178" t="s">
        <v>106</v>
      </c>
      <c r="H21" s="179"/>
      <c r="I21" s="179"/>
      <c r="J21" s="179"/>
      <c r="K21" s="180"/>
      <c r="L21" s="30"/>
      <c r="M21" s="31"/>
      <c r="N21" s="31"/>
      <c r="O21" s="31"/>
      <c r="P21" s="31"/>
      <c r="Q21" s="31"/>
      <c r="R21" s="31"/>
      <c r="S21" s="31"/>
      <c r="T21" s="32"/>
      <c r="U21" s="32"/>
    </row>
    <row r="22" spans="2:21" s="33" customFormat="1" x14ac:dyDescent="0.25">
      <c r="B22" s="30"/>
      <c r="C22" s="30"/>
      <c r="D22" s="34"/>
      <c r="E22" s="30"/>
      <c r="F22" s="30"/>
      <c r="G22" s="10"/>
      <c r="H22" s="72" t="s">
        <v>85</v>
      </c>
      <c r="I22" s="75" t="s">
        <v>86</v>
      </c>
      <c r="J22" s="78" t="s">
        <v>87</v>
      </c>
      <c r="K22" s="106" t="s">
        <v>125</v>
      </c>
      <c r="L22" s="30"/>
      <c r="M22" s="31"/>
      <c r="N22" s="31"/>
      <c r="O22" s="31"/>
      <c r="P22" s="31"/>
      <c r="Q22" s="31"/>
      <c r="R22" s="31"/>
      <c r="S22" s="31"/>
      <c r="T22" s="32"/>
      <c r="U22" s="32"/>
    </row>
    <row r="23" spans="2:21" s="33" customFormat="1" x14ac:dyDescent="0.25">
      <c r="B23" s="30"/>
      <c r="C23" s="34"/>
      <c r="D23" s="30"/>
      <c r="E23" s="30"/>
      <c r="F23" s="30"/>
      <c r="G23" s="5" t="s">
        <v>15</v>
      </c>
      <c r="H23" s="20">
        <f>'Outcome Measures'!D6</f>
        <v>0</v>
      </c>
      <c r="I23" s="20">
        <f>'Outcome Measures'!E6</f>
        <v>0</v>
      </c>
      <c r="J23" s="20">
        <f>'Outcome Measures'!F6</f>
        <v>0</v>
      </c>
      <c r="K23" s="20">
        <f>'Outcome Measures'!G6</f>
        <v>0</v>
      </c>
      <c r="L23" s="30"/>
      <c r="M23" s="31"/>
      <c r="N23" s="31"/>
      <c r="O23" s="31"/>
      <c r="P23" s="31"/>
      <c r="Q23" s="31"/>
      <c r="R23" s="31"/>
      <c r="S23" s="31"/>
      <c r="T23" s="32"/>
      <c r="U23" s="32"/>
    </row>
    <row r="24" spans="2:21" s="33" customFormat="1" x14ac:dyDescent="0.25">
      <c r="B24" s="30"/>
      <c r="C24" s="30"/>
      <c r="D24" s="30"/>
      <c r="E24" s="30"/>
      <c r="F24" s="30"/>
      <c r="G24" s="5" t="s">
        <v>17</v>
      </c>
      <c r="H24" s="20">
        <f>'Outcome Measures'!D7</f>
        <v>0</v>
      </c>
      <c r="I24" s="20">
        <f>'Outcome Measures'!E7</f>
        <v>0</v>
      </c>
      <c r="J24" s="20">
        <f>'Outcome Measures'!F7</f>
        <v>0</v>
      </c>
      <c r="K24" s="20">
        <f>'Outcome Measures'!G7</f>
        <v>0</v>
      </c>
      <c r="L24" s="30"/>
      <c r="M24" s="31"/>
      <c r="N24" s="31"/>
      <c r="O24" s="31"/>
      <c r="P24" s="31"/>
      <c r="Q24" s="31"/>
      <c r="R24" s="31"/>
      <c r="S24" s="31"/>
      <c r="T24" s="32"/>
      <c r="U24" s="32"/>
    </row>
    <row r="25" spans="2:21" s="33" customFormat="1" x14ac:dyDescent="0.25">
      <c r="B25" s="30"/>
      <c r="C25" s="34"/>
      <c r="D25" s="30"/>
      <c r="E25" s="30"/>
      <c r="F25" s="30"/>
      <c r="G25" s="30"/>
      <c r="H25" s="30"/>
      <c r="I25" s="30"/>
      <c r="J25" s="30"/>
      <c r="K25" s="30"/>
      <c r="L25" s="30"/>
      <c r="M25" s="31"/>
      <c r="N25" s="31"/>
      <c r="O25" s="31"/>
      <c r="P25" s="31"/>
      <c r="Q25" s="31"/>
      <c r="R25" s="31"/>
      <c r="S25" s="31"/>
      <c r="T25" s="32"/>
      <c r="U25" s="32"/>
    </row>
    <row r="26" spans="2:21" s="33" customFormat="1" x14ac:dyDescent="0.25">
      <c r="B26" s="30"/>
      <c r="C26" s="34"/>
      <c r="D26" s="30"/>
      <c r="E26" s="30"/>
      <c r="F26" s="30"/>
      <c r="G26" s="30"/>
      <c r="H26" s="30"/>
      <c r="I26" s="30"/>
      <c r="J26" s="30"/>
      <c r="K26" s="30"/>
      <c r="L26" s="30"/>
      <c r="M26" s="31"/>
      <c r="N26" s="31"/>
      <c r="O26" s="31"/>
      <c r="P26" s="31"/>
      <c r="Q26" s="31"/>
      <c r="R26" s="31"/>
      <c r="S26" s="31"/>
      <c r="T26" s="32"/>
      <c r="U26" s="32"/>
    </row>
    <row r="27" spans="2:21" s="33" customFormat="1" x14ac:dyDescent="0.25">
      <c r="B27" s="30"/>
      <c r="C27" s="34"/>
      <c r="D27" s="30"/>
      <c r="E27" s="30"/>
      <c r="F27" s="30"/>
      <c r="G27" s="30"/>
      <c r="H27" s="30"/>
      <c r="I27" s="30"/>
      <c r="J27" s="30"/>
      <c r="K27" s="30"/>
      <c r="L27" s="30"/>
      <c r="M27" s="31"/>
      <c r="N27" s="31"/>
      <c r="O27" s="31"/>
      <c r="P27" s="31"/>
      <c r="Q27" s="31"/>
      <c r="R27" s="31"/>
      <c r="S27" s="31"/>
      <c r="T27" s="32"/>
      <c r="U27" s="32"/>
    </row>
    <row r="28" spans="2:21" s="33" customFormat="1" x14ac:dyDescent="0.25">
      <c r="B28" s="30"/>
      <c r="C28" s="34"/>
      <c r="D28" s="30"/>
      <c r="E28" s="30"/>
      <c r="F28" s="30"/>
      <c r="G28" s="30"/>
      <c r="H28" s="30"/>
      <c r="I28" s="30"/>
      <c r="J28" s="30"/>
      <c r="K28" s="30"/>
      <c r="L28" s="30"/>
      <c r="M28" s="31"/>
      <c r="N28" s="31"/>
      <c r="O28" s="31"/>
      <c r="P28" s="31"/>
      <c r="Q28" s="31"/>
      <c r="R28" s="31"/>
      <c r="S28" s="31"/>
      <c r="T28" s="32"/>
      <c r="U28" s="32"/>
    </row>
    <row r="29" spans="2:21" s="33" customFormat="1" x14ac:dyDescent="0.25">
      <c r="B29" s="30"/>
      <c r="C29" s="30"/>
      <c r="D29" s="30"/>
      <c r="E29" s="30"/>
      <c r="F29" s="30"/>
      <c r="G29" s="30"/>
      <c r="H29" s="30"/>
      <c r="I29" s="30"/>
      <c r="J29" s="30"/>
      <c r="K29" s="30"/>
      <c r="L29" s="30"/>
      <c r="M29" s="31"/>
      <c r="N29" s="31"/>
      <c r="O29" s="31"/>
      <c r="P29" s="31"/>
      <c r="Q29" s="31"/>
      <c r="R29" s="31"/>
      <c r="S29" s="30"/>
    </row>
    <row r="30" spans="2:21" s="33" customFormat="1" x14ac:dyDescent="0.25">
      <c r="C30" s="30"/>
      <c r="D30" s="30"/>
      <c r="E30" s="30"/>
      <c r="F30" s="30"/>
      <c r="G30" s="30"/>
      <c r="H30" s="30"/>
      <c r="I30" s="30"/>
      <c r="J30" s="30"/>
      <c r="K30" s="30"/>
      <c r="L30" s="30"/>
      <c r="M30" s="31"/>
      <c r="N30" s="31"/>
      <c r="O30" s="31"/>
      <c r="P30" s="31"/>
      <c r="Q30" s="31"/>
      <c r="R30" s="31"/>
      <c r="S30" s="30"/>
    </row>
    <row r="31" spans="2:21" s="33" customFormat="1" x14ac:dyDescent="0.25">
      <c r="C31" s="30"/>
      <c r="D31" s="30"/>
      <c r="E31" s="30"/>
      <c r="F31" s="30"/>
      <c r="G31" s="30"/>
      <c r="H31" s="30"/>
      <c r="I31" s="31"/>
      <c r="J31" s="31"/>
      <c r="K31" s="31"/>
      <c r="L31" s="31"/>
      <c r="M31" s="31"/>
      <c r="N31" s="31"/>
      <c r="O31" s="31"/>
      <c r="P31" s="31"/>
      <c r="Q31" s="31"/>
      <c r="R31" s="31"/>
      <c r="S31" s="30"/>
    </row>
    <row r="32" spans="2:21" s="33" customFormat="1" x14ac:dyDescent="0.25">
      <c r="C32" s="30"/>
      <c r="D32" s="30"/>
      <c r="E32" s="30"/>
      <c r="F32" s="30"/>
      <c r="G32" s="30"/>
      <c r="H32" s="30"/>
      <c r="I32" s="31"/>
      <c r="J32" s="31"/>
      <c r="K32" s="31"/>
      <c r="L32" s="31"/>
      <c r="M32" s="31"/>
      <c r="N32" s="31"/>
      <c r="O32" s="31"/>
      <c r="P32" s="31"/>
      <c r="Q32" s="31"/>
      <c r="R32" s="31"/>
      <c r="S32" s="30"/>
    </row>
    <row r="33" spans="3:21" x14ac:dyDescent="0.25">
      <c r="C33" s="30"/>
      <c r="D33" s="30"/>
      <c r="E33" s="30"/>
      <c r="F33" s="30"/>
      <c r="G33" s="30"/>
      <c r="H33" s="30"/>
      <c r="I33" s="31"/>
      <c r="J33" s="31"/>
      <c r="K33" s="31"/>
      <c r="L33" s="31"/>
      <c r="M33" s="31"/>
      <c r="N33" s="31"/>
      <c r="O33" s="31"/>
      <c r="P33" s="31"/>
      <c r="Q33" s="31"/>
      <c r="R33" s="31"/>
      <c r="S33" s="30"/>
      <c r="T33" s="33"/>
      <c r="U33" s="33"/>
    </row>
    <row r="34" spans="3:21" x14ac:dyDescent="0.25">
      <c r="C34" s="30"/>
      <c r="D34" s="30"/>
      <c r="E34" s="30"/>
      <c r="F34" s="30"/>
      <c r="G34" s="30"/>
      <c r="H34" s="30"/>
      <c r="I34" s="31"/>
      <c r="J34" s="31"/>
      <c r="K34" s="31"/>
      <c r="L34" s="31"/>
      <c r="M34" s="31"/>
      <c r="N34" s="31"/>
      <c r="O34" s="31"/>
      <c r="P34" s="31"/>
      <c r="Q34" s="31"/>
      <c r="R34" s="31"/>
      <c r="S34" s="33"/>
      <c r="T34" s="33"/>
      <c r="U34" s="33"/>
    </row>
    <row r="35" spans="3:21" x14ac:dyDescent="0.25">
      <c r="C35" s="30"/>
      <c r="D35" s="30"/>
      <c r="E35" s="30"/>
      <c r="F35" s="30"/>
      <c r="G35" s="30"/>
      <c r="H35" s="30"/>
      <c r="I35" s="31"/>
      <c r="J35" s="31"/>
      <c r="K35" s="31"/>
      <c r="L35" s="31"/>
      <c r="M35" s="31"/>
      <c r="N35" s="31"/>
      <c r="O35" s="31"/>
      <c r="P35" s="31"/>
      <c r="Q35" s="31"/>
      <c r="R35" s="31"/>
      <c r="S35" s="33"/>
      <c r="T35" s="33"/>
      <c r="U35" s="33"/>
    </row>
    <row r="36" spans="3:21" x14ac:dyDescent="0.25">
      <c r="C36" s="30"/>
      <c r="D36" s="30"/>
      <c r="E36" s="30"/>
      <c r="F36" s="30"/>
      <c r="G36" s="30"/>
      <c r="H36" s="30"/>
      <c r="I36" s="31"/>
      <c r="J36" s="31"/>
      <c r="K36" s="31"/>
      <c r="L36" s="31"/>
      <c r="M36" s="31"/>
      <c r="N36" s="31"/>
      <c r="O36" s="31"/>
      <c r="P36" s="31"/>
      <c r="Q36" s="31"/>
      <c r="R36" s="31"/>
      <c r="S36" s="33"/>
      <c r="T36" s="33"/>
      <c r="U36" s="33"/>
    </row>
    <row r="37" spans="3:21" s="33" customFormat="1" x14ac:dyDescent="0.25">
      <c r="C37" s="30"/>
      <c r="D37" s="30"/>
      <c r="E37" s="30"/>
      <c r="F37" s="30"/>
      <c r="G37" s="30"/>
      <c r="H37" s="30"/>
      <c r="I37" s="30"/>
      <c r="J37" s="30"/>
      <c r="K37" s="30"/>
      <c r="L37" s="30"/>
      <c r="M37" s="31"/>
      <c r="N37" s="31"/>
      <c r="O37" s="31"/>
      <c r="P37" s="31"/>
      <c r="Q37" s="31"/>
      <c r="R37" s="31"/>
      <c r="S37" s="32"/>
      <c r="T37" s="32"/>
      <c r="U37" s="32"/>
    </row>
    <row r="38" spans="3:21" s="33" customFormat="1" x14ac:dyDescent="0.25">
      <c r="C38" s="30"/>
      <c r="D38" s="30"/>
      <c r="E38" s="30"/>
      <c r="F38" s="30"/>
      <c r="G38" s="35"/>
      <c r="H38" s="30"/>
      <c r="I38" s="30"/>
      <c r="J38" s="30"/>
      <c r="K38" s="30"/>
      <c r="L38" s="30"/>
      <c r="M38" s="31"/>
      <c r="N38" s="31"/>
      <c r="O38" s="31"/>
      <c r="P38" s="31"/>
      <c r="Q38" s="31"/>
      <c r="R38" s="31"/>
      <c r="S38" s="32"/>
      <c r="T38" s="32"/>
      <c r="U38" s="32"/>
    </row>
    <row r="39" spans="3:21" s="33" customFormat="1" x14ac:dyDescent="0.25">
      <c r="C39" s="30"/>
      <c r="D39" s="30"/>
      <c r="E39" s="30"/>
      <c r="F39" s="30"/>
      <c r="G39" s="30"/>
      <c r="H39" s="30"/>
      <c r="I39" s="30"/>
      <c r="J39" s="30"/>
      <c r="K39" s="30"/>
      <c r="L39" s="31"/>
      <c r="M39" s="31"/>
      <c r="N39" s="31"/>
      <c r="O39" s="31"/>
      <c r="P39" s="31"/>
      <c r="Q39" s="31"/>
      <c r="R39" s="31"/>
      <c r="S39" s="32"/>
      <c r="T39" s="32"/>
    </row>
    <row r="40" spans="3:21" s="33" customFormat="1" x14ac:dyDescent="0.25">
      <c r="G40" s="30"/>
      <c r="H40" s="30"/>
      <c r="I40" s="30"/>
      <c r="L40" s="32"/>
      <c r="M40" s="32"/>
      <c r="N40" s="32"/>
      <c r="O40" s="32"/>
      <c r="P40" s="32"/>
      <c r="Q40" s="32"/>
      <c r="R40" s="32"/>
      <c r="S40" s="32"/>
      <c r="T40" s="32"/>
    </row>
    <row r="41" spans="3:21" s="33" customFormat="1" x14ac:dyDescent="0.25">
      <c r="L41" s="32"/>
      <c r="M41" s="32"/>
      <c r="N41" s="32"/>
      <c r="O41" s="32"/>
      <c r="P41" s="32"/>
      <c r="Q41" s="32"/>
      <c r="R41" s="32"/>
      <c r="S41" s="32"/>
      <c r="T41" s="32"/>
    </row>
    <row r="42" spans="3:21" s="33" customFormat="1" x14ac:dyDescent="0.25">
      <c r="M42" s="32"/>
      <c r="N42" s="32"/>
      <c r="O42" s="32"/>
      <c r="P42" s="32"/>
      <c r="Q42" s="32"/>
      <c r="R42" s="32"/>
      <c r="S42" s="32"/>
      <c r="T42" s="32"/>
      <c r="U42" s="32"/>
    </row>
    <row r="43" spans="3:21" s="33" customFormat="1" x14ac:dyDescent="0.25">
      <c r="M43" s="32"/>
      <c r="N43" s="32"/>
      <c r="O43" s="32"/>
      <c r="P43" s="32"/>
      <c r="Q43" s="32"/>
      <c r="R43" s="32"/>
      <c r="S43" s="32"/>
      <c r="T43" s="32"/>
      <c r="U43" s="32"/>
    </row>
    <row r="44" spans="3:21" s="33" customFormat="1" x14ac:dyDescent="0.25">
      <c r="M44" s="32"/>
      <c r="N44" s="32"/>
      <c r="O44" s="32"/>
      <c r="P44" s="32"/>
      <c r="Q44" s="32"/>
      <c r="R44" s="32"/>
      <c r="S44" s="32"/>
      <c r="T44" s="32"/>
      <c r="U44" s="32"/>
    </row>
    <row r="45" spans="3:21" s="33" customFormat="1" x14ac:dyDescent="0.25">
      <c r="M45" s="32"/>
      <c r="N45" s="32"/>
      <c r="O45" s="32"/>
      <c r="P45" s="32"/>
      <c r="Q45" s="32"/>
      <c r="R45" s="32"/>
      <c r="S45" s="32"/>
      <c r="T45" s="32"/>
      <c r="U45" s="32"/>
    </row>
    <row r="46" spans="3:21" s="33" customFormat="1" x14ac:dyDescent="0.25">
      <c r="M46" s="32"/>
      <c r="N46" s="32"/>
      <c r="O46" s="32"/>
      <c r="P46" s="32"/>
      <c r="Q46" s="32"/>
      <c r="R46" s="32"/>
      <c r="S46" s="32"/>
      <c r="T46" s="32"/>
      <c r="U46" s="32"/>
    </row>
    <row r="47" spans="3:21" s="33" customFormat="1" x14ac:dyDescent="0.25">
      <c r="M47" s="32"/>
      <c r="N47" s="32"/>
      <c r="O47" s="32"/>
      <c r="P47" s="32"/>
      <c r="Q47" s="32"/>
      <c r="R47" s="32"/>
      <c r="S47" s="32"/>
      <c r="T47" s="32"/>
      <c r="U47" s="32"/>
    </row>
    <row r="48" spans="3:21" s="33" customFormat="1" x14ac:dyDescent="0.25">
      <c r="M48" s="32"/>
      <c r="N48" s="32"/>
      <c r="O48" s="32"/>
      <c r="P48" s="32"/>
      <c r="Q48" s="32"/>
      <c r="R48" s="32"/>
      <c r="S48" s="32"/>
      <c r="T48" s="32"/>
      <c r="U48" s="32"/>
    </row>
    <row r="49" spans="13:21" s="33" customFormat="1" x14ac:dyDescent="0.25">
      <c r="M49" s="32"/>
      <c r="N49" s="32"/>
      <c r="O49" s="32"/>
      <c r="P49" s="32"/>
      <c r="Q49" s="32"/>
      <c r="R49" s="32"/>
      <c r="S49" s="32"/>
      <c r="T49" s="32"/>
      <c r="U49" s="32"/>
    </row>
    <row r="50" spans="13:21" s="33" customFormat="1" x14ac:dyDescent="0.25">
      <c r="M50" s="32"/>
      <c r="N50" s="32"/>
      <c r="O50" s="32"/>
      <c r="P50" s="32"/>
      <c r="Q50" s="32"/>
      <c r="R50" s="32"/>
      <c r="S50" s="32"/>
      <c r="T50" s="32"/>
      <c r="U50" s="32"/>
    </row>
    <row r="51" spans="13:21" s="33" customFormat="1" x14ac:dyDescent="0.25">
      <c r="M51" s="32"/>
      <c r="N51" s="32"/>
      <c r="O51" s="32"/>
      <c r="P51" s="32"/>
      <c r="Q51" s="32"/>
      <c r="R51" s="32"/>
      <c r="S51" s="32"/>
      <c r="T51" s="32"/>
      <c r="U51" s="32"/>
    </row>
    <row r="52" spans="13:21" s="33" customFormat="1" x14ac:dyDescent="0.25">
      <c r="M52" s="32"/>
      <c r="N52" s="32"/>
      <c r="O52" s="32"/>
      <c r="P52" s="32"/>
      <c r="Q52" s="32"/>
      <c r="R52" s="32"/>
      <c r="S52" s="32"/>
      <c r="T52" s="32"/>
      <c r="U52" s="32"/>
    </row>
    <row r="53" spans="13:21" s="33" customFormat="1" x14ac:dyDescent="0.25">
      <c r="M53" s="32"/>
      <c r="N53" s="32"/>
      <c r="O53" s="32"/>
      <c r="P53" s="32"/>
      <c r="Q53" s="32"/>
      <c r="R53" s="32"/>
      <c r="S53" s="32"/>
      <c r="T53" s="32"/>
      <c r="U53" s="32"/>
    </row>
    <row r="54" spans="13:21" s="33" customFormat="1" x14ac:dyDescent="0.25">
      <c r="M54" s="32"/>
      <c r="N54" s="32"/>
      <c r="O54" s="32"/>
      <c r="P54" s="32"/>
      <c r="Q54" s="32"/>
      <c r="R54" s="32"/>
      <c r="S54" s="32"/>
      <c r="T54" s="32"/>
      <c r="U54" s="32"/>
    </row>
    <row r="55" spans="13:21" s="33" customFormat="1" x14ac:dyDescent="0.25">
      <c r="M55" s="32"/>
      <c r="N55" s="32"/>
      <c r="O55" s="32"/>
      <c r="P55" s="32"/>
      <c r="Q55" s="32"/>
      <c r="R55" s="32"/>
      <c r="S55" s="32"/>
      <c r="T55" s="32"/>
      <c r="U55" s="32"/>
    </row>
    <row r="56" spans="13:21" s="33" customFormat="1" x14ac:dyDescent="0.25">
      <c r="M56" s="32"/>
      <c r="N56" s="32"/>
      <c r="O56" s="32"/>
      <c r="P56" s="32"/>
      <c r="Q56" s="32"/>
      <c r="R56" s="32"/>
      <c r="S56" s="32"/>
      <c r="T56" s="32"/>
      <c r="U56" s="32"/>
    </row>
    <row r="57" spans="13:21" s="33" customFormat="1" x14ac:dyDescent="0.25">
      <c r="M57" s="32"/>
      <c r="N57" s="32"/>
      <c r="O57" s="32"/>
      <c r="P57" s="32"/>
      <c r="Q57" s="32"/>
      <c r="R57" s="32"/>
      <c r="S57" s="32"/>
      <c r="T57" s="32"/>
      <c r="U57" s="32"/>
    </row>
    <row r="58" spans="13:21" s="33" customFormat="1" x14ac:dyDescent="0.25">
      <c r="M58" s="32"/>
      <c r="N58" s="32"/>
      <c r="O58" s="32"/>
      <c r="P58" s="32"/>
      <c r="Q58" s="32"/>
      <c r="R58" s="32"/>
      <c r="S58" s="32"/>
      <c r="T58" s="32"/>
      <c r="U58" s="32"/>
    </row>
    <row r="59" spans="13:21" s="33" customFormat="1" x14ac:dyDescent="0.25">
      <c r="M59" s="32"/>
      <c r="N59" s="32"/>
      <c r="O59" s="32"/>
      <c r="P59" s="32"/>
      <c r="Q59" s="32"/>
      <c r="R59" s="32"/>
      <c r="S59" s="32"/>
      <c r="T59" s="32"/>
      <c r="U59" s="32"/>
    </row>
    <row r="60" spans="13:21" s="33" customFormat="1" x14ac:dyDescent="0.25">
      <c r="M60" s="32"/>
      <c r="N60" s="32"/>
      <c r="O60" s="32"/>
      <c r="P60" s="32"/>
      <c r="Q60" s="32"/>
      <c r="R60" s="32"/>
      <c r="S60" s="32"/>
      <c r="T60" s="32"/>
      <c r="U60" s="32"/>
    </row>
    <row r="61" spans="13:21" s="33" customFormat="1" x14ac:dyDescent="0.25">
      <c r="M61" s="32"/>
      <c r="N61" s="32"/>
      <c r="O61" s="32"/>
      <c r="P61" s="32"/>
      <c r="Q61" s="32"/>
      <c r="R61" s="32"/>
      <c r="S61" s="32"/>
      <c r="T61" s="32"/>
      <c r="U61" s="32"/>
    </row>
    <row r="62" spans="13:21" s="33" customFormat="1" x14ac:dyDescent="0.25">
      <c r="M62" s="32"/>
      <c r="N62" s="32"/>
      <c r="O62" s="32"/>
      <c r="P62" s="32"/>
      <c r="Q62" s="32"/>
      <c r="R62" s="32"/>
      <c r="S62" s="32"/>
      <c r="T62" s="32"/>
      <c r="U62" s="32"/>
    </row>
    <row r="63" spans="13:21" s="33" customFormat="1" x14ac:dyDescent="0.25">
      <c r="M63" s="32"/>
      <c r="N63" s="32"/>
      <c r="O63" s="32"/>
      <c r="P63" s="32"/>
      <c r="Q63" s="32"/>
      <c r="R63" s="32"/>
      <c r="S63" s="32"/>
      <c r="T63" s="32"/>
      <c r="U63" s="32"/>
    </row>
    <row r="64" spans="13:21" s="33" customFormat="1" x14ac:dyDescent="0.25">
      <c r="M64" s="32"/>
      <c r="N64" s="32"/>
      <c r="O64" s="32"/>
      <c r="P64" s="32"/>
      <c r="Q64" s="32"/>
      <c r="R64" s="32"/>
      <c r="S64" s="32"/>
      <c r="T64" s="32"/>
      <c r="U64" s="32"/>
    </row>
    <row r="65" spans="13:21" s="33" customFormat="1" x14ac:dyDescent="0.25">
      <c r="M65" s="32"/>
      <c r="N65" s="32"/>
      <c r="O65" s="32"/>
      <c r="P65" s="32"/>
      <c r="Q65" s="32"/>
      <c r="R65" s="32"/>
      <c r="S65" s="32"/>
      <c r="T65" s="32"/>
      <c r="U65" s="32"/>
    </row>
    <row r="66" spans="13:21" s="33" customFormat="1" x14ac:dyDescent="0.25">
      <c r="M66" s="32"/>
      <c r="N66" s="32"/>
      <c r="O66" s="32"/>
      <c r="P66" s="32"/>
      <c r="Q66" s="32"/>
      <c r="R66" s="32"/>
      <c r="S66" s="32"/>
      <c r="T66" s="32"/>
      <c r="U66" s="32"/>
    </row>
    <row r="67" spans="13:21" s="33" customFormat="1" x14ac:dyDescent="0.25">
      <c r="M67" s="32"/>
      <c r="N67" s="32"/>
      <c r="O67" s="32"/>
      <c r="P67" s="32"/>
      <c r="Q67" s="32"/>
      <c r="R67" s="32"/>
      <c r="S67" s="32"/>
      <c r="T67" s="32"/>
      <c r="U67" s="32"/>
    </row>
    <row r="68" spans="13:21" s="33" customFormat="1" x14ac:dyDescent="0.25">
      <c r="M68" s="32"/>
      <c r="N68" s="32"/>
      <c r="O68" s="32"/>
      <c r="P68" s="32"/>
      <c r="Q68" s="32"/>
      <c r="R68" s="32"/>
      <c r="S68" s="32"/>
      <c r="T68" s="32"/>
      <c r="U68" s="32"/>
    </row>
    <row r="69" spans="13:21" s="33" customFormat="1" x14ac:dyDescent="0.25">
      <c r="M69" s="32"/>
      <c r="N69" s="32"/>
      <c r="O69" s="32"/>
      <c r="P69" s="32"/>
      <c r="Q69" s="32"/>
      <c r="R69" s="32"/>
      <c r="S69" s="32"/>
      <c r="T69" s="32"/>
      <c r="U69" s="32"/>
    </row>
    <row r="70" spans="13:21" s="33" customFormat="1" x14ac:dyDescent="0.25">
      <c r="M70" s="32"/>
      <c r="N70" s="32"/>
      <c r="O70" s="32"/>
      <c r="P70" s="32"/>
      <c r="Q70" s="32"/>
      <c r="R70" s="32"/>
      <c r="S70" s="32"/>
      <c r="T70" s="32"/>
      <c r="U70" s="32"/>
    </row>
    <row r="71" spans="13:21" s="33" customFormat="1" x14ac:dyDescent="0.25">
      <c r="M71" s="32"/>
      <c r="N71" s="32"/>
      <c r="O71" s="32"/>
      <c r="P71" s="32"/>
      <c r="Q71" s="32"/>
      <c r="R71" s="32"/>
      <c r="S71" s="32"/>
      <c r="T71" s="32"/>
      <c r="U71" s="32"/>
    </row>
    <row r="72" spans="13:21" s="33" customFormat="1" x14ac:dyDescent="0.25">
      <c r="M72" s="32"/>
      <c r="N72" s="32"/>
      <c r="O72" s="32"/>
      <c r="P72" s="32"/>
      <c r="Q72" s="32"/>
      <c r="R72" s="32"/>
      <c r="S72" s="32"/>
      <c r="T72" s="32"/>
      <c r="U72" s="32"/>
    </row>
    <row r="73" spans="13:21" s="33" customFormat="1" x14ac:dyDescent="0.25">
      <c r="M73" s="32"/>
      <c r="N73" s="32"/>
      <c r="O73" s="32"/>
      <c r="P73" s="32"/>
      <c r="Q73" s="32"/>
      <c r="R73" s="32"/>
      <c r="S73" s="32"/>
      <c r="T73" s="32"/>
      <c r="U73" s="32"/>
    </row>
    <row r="74" spans="13:21" s="33" customFormat="1" x14ac:dyDescent="0.25">
      <c r="M74" s="32"/>
      <c r="N74" s="32"/>
      <c r="O74" s="32"/>
      <c r="P74" s="32"/>
      <c r="Q74" s="32"/>
      <c r="R74" s="32"/>
      <c r="S74" s="32"/>
      <c r="T74" s="32"/>
      <c r="U74" s="32"/>
    </row>
    <row r="75" spans="13:21" s="33" customFormat="1" x14ac:dyDescent="0.25">
      <c r="M75" s="32"/>
      <c r="N75" s="32"/>
      <c r="O75" s="32"/>
      <c r="P75" s="32"/>
      <c r="Q75" s="32"/>
      <c r="R75" s="32"/>
      <c r="S75" s="32"/>
      <c r="T75" s="32"/>
      <c r="U75" s="32"/>
    </row>
    <row r="76" spans="13:21" s="33" customFormat="1" x14ac:dyDescent="0.25">
      <c r="M76" s="32"/>
      <c r="N76" s="32"/>
      <c r="O76" s="32"/>
      <c r="P76" s="32"/>
      <c r="Q76" s="32"/>
      <c r="R76" s="32"/>
      <c r="S76" s="32"/>
      <c r="T76" s="32"/>
      <c r="U76" s="32"/>
    </row>
    <row r="77" spans="13:21" s="33" customFormat="1" x14ac:dyDescent="0.25">
      <c r="M77" s="32"/>
      <c r="N77" s="32"/>
      <c r="O77" s="32"/>
      <c r="P77" s="32"/>
      <c r="Q77" s="32"/>
      <c r="R77" s="32"/>
      <c r="S77" s="32"/>
      <c r="T77" s="32"/>
      <c r="U77" s="32"/>
    </row>
    <row r="78" spans="13:21" s="33" customFormat="1" x14ac:dyDescent="0.25">
      <c r="M78" s="32"/>
      <c r="N78" s="32"/>
      <c r="O78" s="32"/>
      <c r="P78" s="32"/>
      <c r="Q78" s="32"/>
      <c r="R78" s="32"/>
      <c r="S78" s="32"/>
      <c r="T78" s="32"/>
      <c r="U78" s="32"/>
    </row>
    <row r="79" spans="13:21" s="33" customFormat="1" x14ac:dyDescent="0.25">
      <c r="M79" s="32"/>
      <c r="N79" s="32"/>
      <c r="O79" s="32"/>
      <c r="P79" s="32"/>
      <c r="Q79" s="32"/>
      <c r="R79" s="32"/>
      <c r="S79" s="32"/>
      <c r="T79" s="32"/>
      <c r="U79" s="32"/>
    </row>
    <row r="80" spans="13:21" s="33" customFormat="1" x14ac:dyDescent="0.25">
      <c r="M80" s="32"/>
      <c r="N80" s="32"/>
      <c r="O80" s="32"/>
      <c r="P80" s="32"/>
      <c r="Q80" s="32"/>
      <c r="R80" s="32"/>
      <c r="S80" s="32"/>
      <c r="T80" s="32"/>
      <c r="U80" s="32"/>
    </row>
    <row r="81" spans="13:21" s="33" customFormat="1" x14ac:dyDescent="0.25">
      <c r="M81" s="32"/>
      <c r="N81" s="32"/>
      <c r="O81" s="32"/>
      <c r="P81" s="32"/>
      <c r="Q81" s="32"/>
      <c r="R81" s="32"/>
      <c r="S81" s="32"/>
      <c r="T81" s="32"/>
      <c r="U81" s="32"/>
    </row>
    <row r="82" spans="13:21" s="33" customFormat="1" x14ac:dyDescent="0.25">
      <c r="M82" s="32"/>
      <c r="N82" s="32"/>
      <c r="O82" s="32"/>
      <c r="P82" s="32"/>
      <c r="Q82" s="32"/>
      <c r="R82" s="32"/>
      <c r="S82" s="32"/>
      <c r="T82" s="32"/>
      <c r="U82" s="32"/>
    </row>
    <row r="83" spans="13:21" s="33" customFormat="1" x14ac:dyDescent="0.25">
      <c r="M83" s="32"/>
      <c r="N83" s="32"/>
      <c r="O83" s="32"/>
      <c r="P83" s="32"/>
      <c r="Q83" s="32"/>
      <c r="R83" s="32"/>
      <c r="S83" s="32"/>
      <c r="T83" s="32"/>
      <c r="U83" s="32"/>
    </row>
    <row r="84" spans="13:21" s="33" customFormat="1" x14ac:dyDescent="0.25">
      <c r="M84" s="32"/>
      <c r="N84" s="32"/>
      <c r="O84" s="32"/>
      <c r="P84" s="32"/>
      <c r="Q84" s="32"/>
      <c r="R84" s="32"/>
      <c r="S84" s="32"/>
      <c r="T84" s="32"/>
      <c r="U84" s="32"/>
    </row>
    <row r="85" spans="13:21" s="33" customFormat="1" x14ac:dyDescent="0.25">
      <c r="M85" s="32"/>
      <c r="N85" s="32"/>
      <c r="O85" s="32"/>
      <c r="P85" s="32"/>
      <c r="Q85" s="32"/>
      <c r="R85" s="32"/>
      <c r="S85" s="32"/>
      <c r="T85" s="32"/>
      <c r="U85" s="32"/>
    </row>
    <row r="86" spans="13:21" s="33" customFormat="1" x14ac:dyDescent="0.25">
      <c r="M86" s="32"/>
      <c r="N86" s="32"/>
      <c r="O86" s="32"/>
      <c r="P86" s="32"/>
      <c r="Q86" s="32"/>
      <c r="R86" s="32"/>
      <c r="S86" s="32"/>
      <c r="T86" s="32"/>
      <c r="U86" s="32"/>
    </row>
    <row r="87" spans="13:21" s="33" customFormat="1" x14ac:dyDescent="0.25">
      <c r="M87" s="32"/>
      <c r="N87" s="32"/>
      <c r="O87" s="32"/>
      <c r="P87" s="32"/>
      <c r="Q87" s="32"/>
      <c r="R87" s="32"/>
      <c r="S87" s="32"/>
      <c r="T87" s="32"/>
      <c r="U87" s="32"/>
    </row>
    <row r="88" spans="13:21" s="33" customFormat="1" x14ac:dyDescent="0.25">
      <c r="M88" s="32"/>
      <c r="N88" s="32"/>
      <c r="O88" s="32"/>
      <c r="P88" s="32"/>
      <c r="Q88" s="32"/>
      <c r="R88" s="32"/>
      <c r="S88" s="32"/>
      <c r="T88" s="32"/>
      <c r="U88" s="32"/>
    </row>
    <row r="89" spans="13:21" s="33" customFormat="1" x14ac:dyDescent="0.25">
      <c r="M89" s="32"/>
      <c r="N89" s="32"/>
      <c r="O89" s="32"/>
      <c r="P89" s="32"/>
      <c r="Q89" s="32"/>
      <c r="R89" s="32"/>
      <c r="S89" s="32"/>
      <c r="T89" s="32"/>
      <c r="U89" s="32"/>
    </row>
    <row r="90" spans="13:21" s="33" customFormat="1" x14ac:dyDescent="0.25">
      <c r="M90" s="32"/>
      <c r="N90" s="32"/>
      <c r="O90" s="32"/>
      <c r="P90" s="32"/>
      <c r="Q90" s="32"/>
      <c r="R90" s="32"/>
      <c r="S90" s="32"/>
      <c r="T90" s="32"/>
      <c r="U90" s="32"/>
    </row>
    <row r="91" spans="13:21" s="33" customFormat="1" x14ac:dyDescent="0.25">
      <c r="M91" s="32"/>
      <c r="N91" s="32"/>
      <c r="O91" s="32"/>
      <c r="P91" s="32"/>
      <c r="Q91" s="32"/>
      <c r="R91" s="32"/>
      <c r="S91" s="32"/>
      <c r="T91" s="32"/>
      <c r="U91" s="32"/>
    </row>
    <row r="92" spans="13:21" s="33" customFormat="1" x14ac:dyDescent="0.25">
      <c r="M92" s="32"/>
      <c r="N92" s="32"/>
      <c r="O92" s="32"/>
      <c r="P92" s="32"/>
      <c r="Q92" s="32"/>
      <c r="R92" s="32"/>
      <c r="S92" s="32"/>
      <c r="T92" s="32"/>
      <c r="U92" s="32"/>
    </row>
    <row r="93" spans="13:21" s="33" customFormat="1" x14ac:dyDescent="0.25">
      <c r="M93" s="32"/>
      <c r="N93" s="32"/>
      <c r="O93" s="32"/>
      <c r="P93" s="32"/>
      <c r="Q93" s="32"/>
      <c r="R93" s="32"/>
      <c r="S93" s="32"/>
      <c r="T93" s="32"/>
      <c r="U93" s="32"/>
    </row>
    <row r="94" spans="13:21" s="33" customFormat="1" x14ac:dyDescent="0.25">
      <c r="M94" s="32"/>
      <c r="N94" s="32"/>
      <c r="O94" s="32"/>
      <c r="P94" s="32"/>
      <c r="Q94" s="32"/>
      <c r="R94" s="32"/>
      <c r="S94" s="32"/>
      <c r="T94" s="32"/>
      <c r="U94" s="32"/>
    </row>
    <row r="95" spans="13:21" s="33" customFormat="1" x14ac:dyDescent="0.25">
      <c r="M95" s="32"/>
      <c r="N95" s="32"/>
      <c r="O95" s="32"/>
      <c r="P95" s="32"/>
      <c r="Q95" s="32"/>
      <c r="R95" s="32"/>
      <c r="S95" s="32"/>
      <c r="T95" s="32"/>
      <c r="U95" s="32"/>
    </row>
    <row r="96" spans="13:21" s="33" customFormat="1" x14ac:dyDescent="0.25">
      <c r="M96" s="32"/>
      <c r="N96" s="32"/>
      <c r="O96" s="32"/>
      <c r="P96" s="32"/>
      <c r="Q96" s="32"/>
      <c r="R96" s="32"/>
      <c r="S96" s="32"/>
      <c r="T96" s="32"/>
      <c r="U96" s="32"/>
    </row>
    <row r="97" spans="13:21" s="33" customFormat="1" x14ac:dyDescent="0.25">
      <c r="M97" s="32"/>
      <c r="N97" s="32"/>
      <c r="O97" s="32"/>
      <c r="P97" s="32"/>
      <c r="Q97" s="32"/>
      <c r="R97" s="32"/>
      <c r="S97" s="32"/>
      <c r="T97" s="32"/>
      <c r="U97" s="32"/>
    </row>
    <row r="98" spans="13:21" s="33" customFormat="1" x14ac:dyDescent="0.25">
      <c r="M98" s="32"/>
      <c r="N98" s="32"/>
      <c r="O98" s="32"/>
      <c r="P98" s="32"/>
      <c r="Q98" s="32"/>
      <c r="R98" s="32"/>
      <c r="S98" s="32"/>
      <c r="T98" s="32"/>
      <c r="U98" s="32"/>
    </row>
    <row r="99" spans="13:21" s="33" customFormat="1" x14ac:dyDescent="0.25">
      <c r="M99" s="32"/>
      <c r="N99" s="32"/>
      <c r="O99" s="32"/>
      <c r="P99" s="32"/>
      <c r="Q99" s="32"/>
      <c r="R99" s="32"/>
      <c r="S99" s="32"/>
      <c r="T99" s="32"/>
      <c r="U99" s="32"/>
    </row>
    <row r="100" spans="13:21" s="33" customFormat="1" x14ac:dyDescent="0.25">
      <c r="M100" s="32"/>
      <c r="N100" s="32"/>
      <c r="O100" s="32"/>
      <c r="P100" s="32"/>
      <c r="Q100" s="32"/>
      <c r="R100" s="32"/>
      <c r="S100" s="32"/>
      <c r="T100" s="32"/>
      <c r="U100" s="32"/>
    </row>
    <row r="101" spans="13:21" s="33" customFormat="1" x14ac:dyDescent="0.25">
      <c r="M101" s="32"/>
      <c r="N101" s="32"/>
      <c r="O101" s="32"/>
      <c r="P101" s="32"/>
      <c r="Q101" s="32"/>
      <c r="R101" s="32"/>
      <c r="S101" s="32"/>
      <c r="T101" s="32"/>
      <c r="U101" s="32"/>
    </row>
    <row r="102" spans="13:21" s="33" customFormat="1" x14ac:dyDescent="0.25">
      <c r="M102" s="32"/>
      <c r="N102" s="32"/>
      <c r="O102" s="32"/>
      <c r="P102" s="32"/>
      <c r="Q102" s="32"/>
      <c r="R102" s="32"/>
      <c r="S102" s="32"/>
      <c r="T102" s="32"/>
      <c r="U102" s="32"/>
    </row>
    <row r="103" spans="13:21" s="33" customFormat="1" x14ac:dyDescent="0.25">
      <c r="M103" s="32"/>
      <c r="N103" s="32"/>
      <c r="O103" s="32"/>
      <c r="P103" s="32"/>
      <c r="Q103" s="32"/>
      <c r="R103" s="32"/>
      <c r="S103" s="32"/>
      <c r="T103" s="32"/>
      <c r="U103" s="32"/>
    </row>
    <row r="104" spans="13:21" s="33" customFormat="1" x14ac:dyDescent="0.25">
      <c r="M104" s="32"/>
      <c r="N104" s="32"/>
      <c r="O104" s="32"/>
      <c r="P104" s="32"/>
      <c r="Q104" s="32"/>
      <c r="R104" s="32"/>
      <c r="S104" s="32"/>
      <c r="T104" s="32"/>
      <c r="U104" s="32"/>
    </row>
    <row r="105" spans="13:21" s="33" customFormat="1" x14ac:dyDescent="0.25">
      <c r="M105" s="32"/>
      <c r="N105" s="32"/>
      <c r="O105" s="32"/>
      <c r="P105" s="32"/>
      <c r="Q105" s="32"/>
      <c r="R105" s="32"/>
      <c r="S105" s="32"/>
      <c r="T105" s="32"/>
      <c r="U105" s="32"/>
    </row>
    <row r="106" spans="13:21" s="33" customFormat="1" x14ac:dyDescent="0.25">
      <c r="M106" s="32"/>
      <c r="N106" s="32"/>
      <c r="O106" s="32"/>
      <c r="P106" s="32"/>
      <c r="Q106" s="32"/>
      <c r="R106" s="32"/>
      <c r="S106" s="32"/>
      <c r="T106" s="32"/>
      <c r="U106" s="32"/>
    </row>
    <row r="107" spans="13:21" s="33" customFormat="1" x14ac:dyDescent="0.25">
      <c r="M107" s="32"/>
      <c r="N107" s="32"/>
      <c r="O107" s="32"/>
      <c r="P107" s="32"/>
      <c r="Q107" s="32"/>
      <c r="R107" s="32"/>
      <c r="S107" s="32"/>
      <c r="T107" s="32"/>
      <c r="U107" s="32"/>
    </row>
    <row r="108" spans="13:21" s="33" customFormat="1" x14ac:dyDescent="0.25">
      <c r="M108" s="32"/>
      <c r="N108" s="32"/>
      <c r="O108" s="32"/>
      <c r="P108" s="32"/>
      <c r="Q108" s="32"/>
      <c r="R108" s="32"/>
      <c r="S108" s="32"/>
      <c r="T108" s="32"/>
      <c r="U108" s="32"/>
    </row>
    <row r="109" spans="13:21" s="33" customFormat="1" x14ac:dyDescent="0.25">
      <c r="M109" s="32"/>
      <c r="N109" s="32"/>
      <c r="O109" s="32"/>
      <c r="P109" s="32"/>
      <c r="Q109" s="32"/>
      <c r="R109" s="32"/>
      <c r="S109" s="32"/>
      <c r="T109" s="32"/>
      <c r="U109" s="32"/>
    </row>
    <row r="110" spans="13:21" s="33" customFormat="1" x14ac:dyDescent="0.25">
      <c r="M110" s="32"/>
      <c r="N110" s="32"/>
      <c r="O110" s="32"/>
      <c r="P110" s="32"/>
      <c r="Q110" s="32"/>
      <c r="R110" s="32"/>
      <c r="S110" s="32"/>
      <c r="T110" s="32"/>
      <c r="U110" s="32"/>
    </row>
    <row r="111" spans="13:21" s="33" customFormat="1" x14ac:dyDescent="0.25">
      <c r="M111" s="32"/>
      <c r="N111" s="32"/>
      <c r="O111" s="32"/>
      <c r="P111" s="32"/>
      <c r="Q111" s="32"/>
      <c r="R111" s="32"/>
      <c r="S111" s="32"/>
      <c r="T111" s="32"/>
      <c r="U111" s="32"/>
    </row>
    <row r="112" spans="13:21" s="33" customFormat="1" x14ac:dyDescent="0.25">
      <c r="M112" s="32"/>
      <c r="N112" s="32"/>
      <c r="O112" s="32"/>
      <c r="P112" s="32"/>
      <c r="Q112" s="32"/>
      <c r="R112" s="32"/>
      <c r="S112" s="32"/>
      <c r="T112" s="32"/>
      <c r="U112" s="32"/>
    </row>
    <row r="113" spans="13:21" s="33" customFormat="1" x14ac:dyDescent="0.25">
      <c r="M113" s="32"/>
      <c r="N113" s="32"/>
      <c r="O113" s="32"/>
      <c r="P113" s="32"/>
      <c r="Q113" s="32"/>
      <c r="R113" s="32"/>
      <c r="S113" s="32"/>
      <c r="T113" s="32"/>
      <c r="U113" s="32"/>
    </row>
    <row r="114" spans="13:21" s="33" customFormat="1" x14ac:dyDescent="0.25">
      <c r="M114" s="32"/>
      <c r="N114" s="32"/>
      <c r="O114" s="32"/>
      <c r="P114" s="32"/>
      <c r="Q114" s="32"/>
      <c r="R114" s="32"/>
      <c r="S114" s="32"/>
      <c r="T114" s="32"/>
      <c r="U114" s="32"/>
    </row>
    <row r="115" spans="13:21" s="33" customFormat="1" x14ac:dyDescent="0.25">
      <c r="M115" s="32"/>
      <c r="N115" s="32"/>
      <c r="O115" s="32"/>
      <c r="P115" s="32"/>
      <c r="Q115" s="32"/>
      <c r="R115" s="32"/>
      <c r="S115" s="32"/>
      <c r="T115" s="32"/>
      <c r="U115" s="32"/>
    </row>
    <row r="116" spans="13:21" s="33" customFormat="1" x14ac:dyDescent="0.25">
      <c r="M116" s="32"/>
      <c r="N116" s="32"/>
      <c r="O116" s="32"/>
      <c r="P116" s="32"/>
      <c r="Q116" s="32"/>
      <c r="R116" s="32"/>
      <c r="S116" s="32"/>
      <c r="T116" s="32"/>
      <c r="U116" s="32"/>
    </row>
    <row r="117" spans="13:21" s="33" customFormat="1" x14ac:dyDescent="0.25">
      <c r="M117" s="32"/>
      <c r="N117" s="32"/>
      <c r="O117" s="32"/>
      <c r="P117" s="32"/>
      <c r="Q117" s="32"/>
      <c r="R117" s="32"/>
      <c r="S117" s="32"/>
      <c r="T117" s="32"/>
      <c r="U117" s="32"/>
    </row>
    <row r="118" spans="13:21" s="33" customFormat="1" x14ac:dyDescent="0.25">
      <c r="M118" s="32"/>
      <c r="N118" s="32"/>
      <c r="O118" s="32"/>
      <c r="P118" s="32"/>
      <c r="Q118" s="32"/>
      <c r="R118" s="32"/>
      <c r="S118" s="32"/>
      <c r="T118" s="32"/>
      <c r="U118" s="32"/>
    </row>
    <row r="119" spans="13:21" s="33" customFormat="1" x14ac:dyDescent="0.25">
      <c r="M119" s="32"/>
      <c r="N119" s="32"/>
      <c r="O119" s="32"/>
      <c r="P119" s="32"/>
      <c r="Q119" s="32"/>
      <c r="R119" s="32"/>
      <c r="S119" s="32"/>
      <c r="T119" s="32"/>
      <c r="U119" s="32"/>
    </row>
    <row r="120" spans="13:21" s="33" customFormat="1" x14ac:dyDescent="0.25">
      <c r="M120" s="32"/>
      <c r="N120" s="32"/>
      <c r="O120" s="32"/>
      <c r="P120" s="32"/>
      <c r="Q120" s="32"/>
      <c r="R120" s="32"/>
      <c r="S120" s="32"/>
      <c r="T120" s="32"/>
      <c r="U120" s="32"/>
    </row>
    <row r="121" spans="13:21" s="33" customFormat="1" x14ac:dyDescent="0.25">
      <c r="M121" s="32"/>
      <c r="N121" s="32"/>
      <c r="O121" s="32"/>
      <c r="P121" s="32"/>
      <c r="Q121" s="32"/>
      <c r="R121" s="32"/>
      <c r="S121" s="32"/>
      <c r="T121" s="32"/>
      <c r="U121" s="32"/>
    </row>
    <row r="122" spans="13:21" s="33" customFormat="1" x14ac:dyDescent="0.25">
      <c r="M122" s="32"/>
      <c r="N122" s="32"/>
      <c r="O122" s="32"/>
      <c r="P122" s="32"/>
      <c r="Q122" s="32"/>
      <c r="R122" s="32"/>
      <c r="S122" s="32"/>
      <c r="T122" s="32"/>
      <c r="U122" s="32"/>
    </row>
    <row r="123" spans="13:21" s="33" customFormat="1" x14ac:dyDescent="0.25">
      <c r="M123" s="32"/>
      <c r="N123" s="32"/>
      <c r="O123" s="32"/>
      <c r="P123" s="32"/>
      <c r="Q123" s="32"/>
      <c r="R123" s="32"/>
      <c r="S123" s="32"/>
      <c r="T123" s="32"/>
      <c r="U123" s="32"/>
    </row>
    <row r="124" spans="13:21" s="33" customFormat="1" x14ac:dyDescent="0.25">
      <c r="M124" s="32"/>
      <c r="N124" s="32"/>
      <c r="O124" s="32"/>
      <c r="P124" s="32"/>
      <c r="Q124" s="32"/>
      <c r="R124" s="32"/>
      <c r="S124" s="32"/>
      <c r="T124" s="32"/>
      <c r="U124" s="32"/>
    </row>
    <row r="125" spans="13:21" s="33" customFormat="1" x14ac:dyDescent="0.25">
      <c r="M125" s="32"/>
      <c r="N125" s="32"/>
      <c r="O125" s="32"/>
      <c r="P125" s="32"/>
      <c r="Q125" s="32"/>
      <c r="R125" s="32"/>
      <c r="S125" s="32"/>
      <c r="T125" s="32"/>
      <c r="U125" s="32"/>
    </row>
    <row r="126" spans="13:21" s="33" customFormat="1" x14ac:dyDescent="0.25">
      <c r="M126" s="32"/>
      <c r="N126" s="32"/>
      <c r="O126" s="32"/>
      <c r="P126" s="32"/>
      <c r="Q126" s="32"/>
      <c r="R126" s="32"/>
      <c r="S126" s="32"/>
      <c r="T126" s="32"/>
      <c r="U126" s="32"/>
    </row>
    <row r="127" spans="13:21" s="33" customFormat="1" x14ac:dyDescent="0.25">
      <c r="M127" s="32"/>
      <c r="N127" s="32"/>
      <c r="O127" s="32"/>
      <c r="P127" s="32"/>
      <c r="Q127" s="32"/>
      <c r="R127" s="32"/>
      <c r="S127" s="32"/>
      <c r="T127" s="32"/>
      <c r="U127" s="32"/>
    </row>
    <row r="128" spans="13:21" s="33" customFormat="1" x14ac:dyDescent="0.25">
      <c r="M128" s="32"/>
      <c r="N128" s="32"/>
      <c r="O128" s="32"/>
      <c r="P128" s="32"/>
      <c r="Q128" s="32"/>
      <c r="R128" s="32"/>
      <c r="S128" s="32"/>
      <c r="T128" s="32"/>
      <c r="U128" s="32"/>
    </row>
    <row r="129" spans="13:21" s="33" customFormat="1" x14ac:dyDescent="0.25">
      <c r="M129" s="32"/>
      <c r="N129" s="32"/>
      <c r="O129" s="32"/>
      <c r="P129" s="32"/>
      <c r="Q129" s="32"/>
      <c r="R129" s="32"/>
      <c r="S129" s="32"/>
      <c r="T129" s="32"/>
      <c r="U129" s="32"/>
    </row>
    <row r="130" spans="13:21" s="33" customFormat="1" x14ac:dyDescent="0.25">
      <c r="M130" s="32"/>
      <c r="N130" s="32"/>
      <c r="O130" s="32"/>
      <c r="P130" s="32"/>
      <c r="Q130" s="32"/>
      <c r="R130" s="32"/>
      <c r="S130" s="32"/>
      <c r="T130" s="32"/>
      <c r="U130" s="32"/>
    </row>
    <row r="131" spans="13:21" s="33" customFormat="1" x14ac:dyDescent="0.25">
      <c r="M131" s="32"/>
      <c r="N131" s="32"/>
      <c r="O131" s="32"/>
      <c r="P131" s="32"/>
      <c r="Q131" s="32"/>
      <c r="R131" s="32"/>
      <c r="S131" s="32"/>
      <c r="T131" s="32"/>
      <c r="U131" s="32"/>
    </row>
    <row r="132" spans="13:21" s="33" customFormat="1" x14ac:dyDescent="0.25">
      <c r="M132" s="32"/>
      <c r="N132" s="32"/>
      <c r="O132" s="32"/>
      <c r="P132" s="32"/>
      <c r="Q132" s="32"/>
      <c r="R132" s="32"/>
      <c r="S132" s="32"/>
      <c r="T132" s="32"/>
      <c r="U132" s="32"/>
    </row>
    <row r="133" spans="13:21" s="33" customFormat="1" x14ac:dyDescent="0.25">
      <c r="M133" s="32"/>
      <c r="N133" s="32"/>
      <c r="O133" s="32"/>
      <c r="P133" s="32"/>
      <c r="Q133" s="32"/>
      <c r="R133" s="32"/>
      <c r="S133" s="32"/>
      <c r="T133" s="32"/>
      <c r="U133" s="32"/>
    </row>
    <row r="134" spans="13:21" s="33" customFormat="1" x14ac:dyDescent="0.25">
      <c r="M134" s="32"/>
      <c r="N134" s="32"/>
      <c r="O134" s="32"/>
      <c r="P134" s="32"/>
      <c r="Q134" s="32"/>
      <c r="R134" s="32"/>
      <c r="S134" s="32"/>
      <c r="T134" s="32"/>
      <c r="U134" s="32"/>
    </row>
    <row r="135" spans="13:21" s="33" customFormat="1" x14ac:dyDescent="0.25">
      <c r="M135" s="32"/>
      <c r="N135" s="32"/>
      <c r="O135" s="32"/>
      <c r="P135" s="32"/>
      <c r="Q135" s="32"/>
      <c r="R135" s="32"/>
      <c r="S135" s="32"/>
      <c r="T135" s="32"/>
      <c r="U135" s="32"/>
    </row>
    <row r="136" spans="13:21" s="33" customFormat="1" x14ac:dyDescent="0.25">
      <c r="M136" s="32"/>
      <c r="N136" s="32"/>
      <c r="O136" s="32"/>
      <c r="P136" s="32"/>
      <c r="Q136" s="32"/>
      <c r="R136" s="32"/>
      <c r="S136" s="32"/>
      <c r="T136" s="32"/>
      <c r="U136" s="32"/>
    </row>
    <row r="137" spans="13:21" s="33" customFormat="1" x14ac:dyDescent="0.25">
      <c r="M137" s="32"/>
      <c r="N137" s="32"/>
      <c r="O137" s="32"/>
      <c r="P137" s="32"/>
      <c r="Q137" s="32"/>
      <c r="R137" s="32"/>
      <c r="S137" s="32"/>
      <c r="T137" s="32"/>
      <c r="U137" s="32"/>
    </row>
    <row r="138" spans="13:21" s="33" customFormat="1" x14ac:dyDescent="0.25">
      <c r="M138" s="32"/>
      <c r="N138" s="32"/>
      <c r="O138" s="32"/>
      <c r="P138" s="32"/>
      <c r="Q138" s="32"/>
      <c r="R138" s="32"/>
      <c r="S138" s="32"/>
      <c r="T138" s="32"/>
      <c r="U138" s="32"/>
    </row>
    <row r="139" spans="13:21" s="33" customFormat="1" x14ac:dyDescent="0.25">
      <c r="M139" s="32"/>
      <c r="N139" s="32"/>
      <c r="O139" s="32"/>
      <c r="P139" s="32"/>
      <c r="Q139" s="32"/>
      <c r="R139" s="32"/>
      <c r="S139" s="32"/>
      <c r="T139" s="32"/>
      <c r="U139" s="32"/>
    </row>
    <row r="140" spans="13:21" s="33" customFormat="1" x14ac:dyDescent="0.25">
      <c r="M140" s="32"/>
      <c r="N140" s="32"/>
      <c r="O140" s="32"/>
      <c r="P140" s="32"/>
      <c r="Q140" s="32"/>
      <c r="R140" s="32"/>
      <c r="S140" s="32"/>
      <c r="T140" s="32"/>
      <c r="U140" s="32"/>
    </row>
    <row r="141" spans="13:21" s="33" customFormat="1" x14ac:dyDescent="0.25">
      <c r="M141" s="32"/>
      <c r="N141" s="32"/>
      <c r="O141" s="32"/>
      <c r="P141" s="32"/>
      <c r="Q141" s="32"/>
      <c r="R141" s="32"/>
      <c r="S141" s="32"/>
      <c r="T141" s="32"/>
      <c r="U141" s="32"/>
    </row>
    <row r="142" spans="13:21" s="33" customFormat="1" x14ac:dyDescent="0.25">
      <c r="M142" s="32"/>
      <c r="N142" s="32"/>
      <c r="O142" s="32"/>
      <c r="P142" s="32"/>
      <c r="Q142" s="32"/>
      <c r="R142" s="32"/>
      <c r="S142" s="32"/>
      <c r="T142" s="32"/>
      <c r="U142" s="32"/>
    </row>
    <row r="143" spans="13:21" s="33" customFormat="1" x14ac:dyDescent="0.25">
      <c r="M143" s="32"/>
      <c r="N143" s="32"/>
      <c r="O143" s="32"/>
      <c r="P143" s="32"/>
      <c r="Q143" s="32"/>
      <c r="R143" s="32"/>
      <c r="S143" s="32"/>
      <c r="T143" s="32"/>
      <c r="U143" s="32"/>
    </row>
    <row r="144" spans="13:21" s="33" customFormat="1" x14ac:dyDescent="0.25">
      <c r="M144" s="32"/>
      <c r="N144" s="32"/>
      <c r="O144" s="32"/>
      <c r="P144" s="32"/>
      <c r="Q144" s="32"/>
      <c r="R144" s="32"/>
      <c r="S144" s="32"/>
      <c r="T144" s="32"/>
      <c r="U144" s="32"/>
    </row>
    <row r="145" spans="13:21" s="33" customFormat="1" x14ac:dyDescent="0.25">
      <c r="M145" s="32"/>
      <c r="N145" s="32"/>
      <c r="O145" s="32"/>
      <c r="P145" s="32"/>
      <c r="Q145" s="32"/>
      <c r="R145" s="32"/>
      <c r="S145" s="32"/>
      <c r="T145" s="32"/>
      <c r="U145" s="32"/>
    </row>
    <row r="146" spans="13:21" s="33" customFormat="1" x14ac:dyDescent="0.25">
      <c r="M146" s="32"/>
      <c r="N146" s="32"/>
      <c r="O146" s="32"/>
      <c r="P146" s="32"/>
      <c r="Q146" s="32"/>
      <c r="R146" s="32"/>
      <c r="S146" s="32"/>
      <c r="T146" s="32"/>
      <c r="U146" s="32"/>
    </row>
    <row r="147" spans="13:21" s="33" customFormat="1" x14ac:dyDescent="0.25">
      <c r="M147" s="32"/>
      <c r="N147" s="32"/>
      <c r="O147" s="32"/>
      <c r="P147" s="32"/>
      <c r="Q147" s="32"/>
      <c r="R147" s="32"/>
      <c r="S147" s="32"/>
      <c r="T147" s="32"/>
      <c r="U147" s="32"/>
    </row>
    <row r="148" spans="13:21" s="33" customFormat="1" x14ac:dyDescent="0.25">
      <c r="M148" s="32"/>
      <c r="N148" s="32"/>
      <c r="O148" s="32"/>
      <c r="P148" s="32"/>
      <c r="Q148" s="32"/>
      <c r="R148" s="32"/>
      <c r="S148" s="32"/>
      <c r="T148" s="32"/>
      <c r="U148" s="32"/>
    </row>
    <row r="149" spans="13:21" s="33" customFormat="1" x14ac:dyDescent="0.25">
      <c r="M149" s="32"/>
      <c r="N149" s="32"/>
      <c r="O149" s="32"/>
      <c r="P149" s="32"/>
      <c r="Q149" s="32"/>
      <c r="R149" s="32"/>
      <c r="S149" s="32"/>
      <c r="T149" s="32"/>
      <c r="U149" s="32"/>
    </row>
    <row r="150" spans="13:21" s="33" customFormat="1" x14ac:dyDescent="0.25">
      <c r="M150" s="32"/>
      <c r="N150" s="32"/>
      <c r="O150" s="32"/>
      <c r="P150" s="32"/>
      <c r="Q150" s="32"/>
      <c r="R150" s="32"/>
      <c r="S150" s="32"/>
      <c r="T150" s="32"/>
      <c r="U150" s="32"/>
    </row>
    <row r="151" spans="13:21" s="33" customFormat="1" x14ac:dyDescent="0.25">
      <c r="M151" s="32"/>
      <c r="N151" s="32"/>
      <c r="O151" s="32"/>
      <c r="P151" s="32"/>
      <c r="Q151" s="32"/>
      <c r="R151" s="32"/>
      <c r="S151" s="32"/>
      <c r="T151" s="32"/>
      <c r="U151" s="32"/>
    </row>
    <row r="152" spans="13:21" s="33" customFormat="1" x14ac:dyDescent="0.25">
      <c r="M152" s="32"/>
      <c r="N152" s="32"/>
      <c r="O152" s="32"/>
      <c r="P152" s="32"/>
      <c r="Q152" s="32"/>
      <c r="R152" s="32"/>
      <c r="S152" s="32"/>
      <c r="T152" s="32"/>
      <c r="U152" s="32"/>
    </row>
    <row r="153" spans="13:21" s="33" customFormat="1" x14ac:dyDescent="0.25">
      <c r="M153" s="32"/>
      <c r="N153" s="32"/>
      <c r="O153" s="32"/>
      <c r="P153" s="32"/>
      <c r="Q153" s="32"/>
      <c r="R153" s="32"/>
      <c r="S153" s="32"/>
      <c r="T153" s="32"/>
      <c r="U153" s="32"/>
    </row>
    <row r="154" spans="13:21" s="33" customFormat="1" x14ac:dyDescent="0.25">
      <c r="M154" s="32"/>
      <c r="N154" s="32"/>
      <c r="O154" s="32"/>
      <c r="P154" s="32"/>
      <c r="Q154" s="32"/>
      <c r="R154" s="32"/>
      <c r="S154" s="32"/>
      <c r="T154" s="32"/>
      <c r="U154" s="32"/>
    </row>
    <row r="155" spans="13:21" s="33" customFormat="1" x14ac:dyDescent="0.25">
      <c r="M155" s="32"/>
      <c r="N155" s="32"/>
      <c r="O155" s="32"/>
      <c r="P155" s="32"/>
      <c r="Q155" s="32"/>
      <c r="R155" s="32"/>
      <c r="S155" s="32"/>
      <c r="T155" s="32"/>
      <c r="U155" s="32"/>
    </row>
    <row r="156" spans="13:21" s="33" customFormat="1" x14ac:dyDescent="0.25">
      <c r="M156" s="32"/>
      <c r="N156" s="32"/>
      <c r="O156" s="32"/>
      <c r="P156" s="32"/>
      <c r="Q156" s="32"/>
      <c r="R156" s="32"/>
      <c r="S156" s="32"/>
      <c r="T156" s="32"/>
      <c r="U156" s="32"/>
    </row>
    <row r="157" spans="13:21" s="33" customFormat="1" x14ac:dyDescent="0.25">
      <c r="M157" s="32"/>
      <c r="N157" s="32"/>
      <c r="O157" s="32"/>
      <c r="P157" s="32"/>
      <c r="Q157" s="32"/>
      <c r="R157" s="32"/>
      <c r="S157" s="32"/>
      <c r="T157" s="32"/>
      <c r="U157" s="32"/>
    </row>
    <row r="158" spans="13:21" s="33" customFormat="1" x14ac:dyDescent="0.25">
      <c r="M158" s="32"/>
      <c r="N158" s="32"/>
      <c r="O158" s="32"/>
      <c r="P158" s="32"/>
      <c r="Q158" s="32"/>
      <c r="R158" s="32"/>
      <c r="S158" s="32"/>
      <c r="T158" s="32"/>
      <c r="U158" s="32"/>
    </row>
    <row r="159" spans="13:21" s="33" customFormat="1" x14ac:dyDescent="0.25">
      <c r="M159" s="32"/>
      <c r="N159" s="32"/>
      <c r="O159" s="32"/>
      <c r="P159" s="32"/>
      <c r="Q159" s="32"/>
      <c r="R159" s="32"/>
      <c r="S159" s="32"/>
      <c r="T159" s="32"/>
      <c r="U159" s="32"/>
    </row>
    <row r="160" spans="13:21" s="33" customFormat="1" x14ac:dyDescent="0.25">
      <c r="M160" s="32"/>
      <c r="N160" s="32"/>
      <c r="O160" s="32"/>
      <c r="P160" s="32"/>
      <c r="Q160" s="32"/>
      <c r="R160" s="32"/>
      <c r="S160" s="32"/>
      <c r="T160" s="32"/>
      <c r="U160" s="32"/>
    </row>
    <row r="161" spans="13:21" s="33" customFormat="1" x14ac:dyDescent="0.25">
      <c r="M161" s="32"/>
      <c r="N161" s="32"/>
      <c r="O161" s="32"/>
      <c r="P161" s="32"/>
      <c r="Q161" s="32"/>
      <c r="R161" s="32"/>
      <c r="S161" s="32"/>
      <c r="T161" s="32"/>
      <c r="U161" s="32"/>
    </row>
    <row r="162" spans="13:21" s="33" customFormat="1" x14ac:dyDescent="0.25">
      <c r="M162" s="32"/>
      <c r="N162" s="32"/>
      <c r="O162" s="32"/>
      <c r="P162" s="32"/>
      <c r="Q162" s="32"/>
      <c r="R162" s="32"/>
      <c r="S162" s="32"/>
      <c r="T162" s="32"/>
      <c r="U162" s="32"/>
    </row>
    <row r="163" spans="13:21" s="33" customFormat="1" x14ac:dyDescent="0.25">
      <c r="M163" s="32"/>
      <c r="N163" s="32"/>
      <c r="O163" s="32"/>
      <c r="P163" s="32"/>
      <c r="Q163" s="32"/>
      <c r="R163" s="32"/>
      <c r="S163" s="32"/>
      <c r="T163" s="32"/>
      <c r="U163" s="32"/>
    </row>
    <row r="164" spans="13:21" s="33" customFormat="1" x14ac:dyDescent="0.25">
      <c r="M164" s="32"/>
      <c r="N164" s="32"/>
      <c r="O164" s="32"/>
      <c r="P164" s="32"/>
      <c r="Q164" s="32"/>
      <c r="R164" s="32"/>
      <c r="S164" s="32"/>
      <c r="T164" s="32"/>
      <c r="U164" s="32"/>
    </row>
    <row r="165" spans="13:21" s="33" customFormat="1" x14ac:dyDescent="0.25">
      <c r="M165" s="32"/>
      <c r="N165" s="32"/>
      <c r="O165" s="32"/>
      <c r="P165" s="32"/>
      <c r="Q165" s="32"/>
      <c r="R165" s="32"/>
      <c r="S165" s="32"/>
      <c r="T165" s="32"/>
      <c r="U165" s="32"/>
    </row>
    <row r="166" spans="13:21" s="33" customFormat="1" x14ac:dyDescent="0.25">
      <c r="M166" s="32"/>
      <c r="N166" s="32"/>
      <c r="O166" s="32"/>
      <c r="P166" s="32"/>
      <c r="Q166" s="32"/>
      <c r="R166" s="32"/>
      <c r="S166" s="32"/>
      <c r="T166" s="32"/>
      <c r="U166" s="32"/>
    </row>
    <row r="167" spans="13:21" s="33" customFormat="1" x14ac:dyDescent="0.25">
      <c r="M167" s="32"/>
      <c r="N167" s="32"/>
      <c r="O167" s="32"/>
      <c r="P167" s="32"/>
      <c r="Q167" s="32"/>
      <c r="R167" s="32"/>
      <c r="S167" s="32"/>
      <c r="T167" s="32"/>
      <c r="U167" s="32"/>
    </row>
    <row r="168" spans="13:21" s="33" customFormat="1" x14ac:dyDescent="0.25">
      <c r="M168" s="32"/>
      <c r="N168" s="32"/>
      <c r="O168" s="32"/>
      <c r="P168" s="32"/>
      <c r="Q168" s="32"/>
      <c r="R168" s="32"/>
      <c r="S168" s="32"/>
      <c r="T168" s="32"/>
      <c r="U168" s="32"/>
    </row>
    <row r="169" spans="13:21" s="33" customFormat="1" x14ac:dyDescent="0.25">
      <c r="M169" s="32"/>
      <c r="N169" s="32"/>
      <c r="O169" s="32"/>
      <c r="P169" s="32"/>
      <c r="Q169" s="32"/>
      <c r="R169" s="32"/>
      <c r="S169" s="32"/>
      <c r="T169" s="32"/>
      <c r="U169" s="32"/>
    </row>
    <row r="170" spans="13:21" s="33" customFormat="1" x14ac:dyDescent="0.25">
      <c r="M170" s="32"/>
      <c r="N170" s="32"/>
      <c r="O170" s="32"/>
      <c r="P170" s="32"/>
      <c r="Q170" s="32"/>
      <c r="R170" s="32"/>
      <c r="S170" s="32"/>
      <c r="T170" s="32"/>
      <c r="U170" s="32"/>
    </row>
    <row r="171" spans="13:21" s="33" customFormat="1" x14ac:dyDescent="0.25">
      <c r="M171" s="32"/>
      <c r="N171" s="32"/>
      <c r="O171" s="32"/>
      <c r="P171" s="32"/>
      <c r="Q171" s="32"/>
      <c r="R171" s="32"/>
      <c r="S171" s="32"/>
      <c r="T171" s="32"/>
      <c r="U171" s="32"/>
    </row>
    <row r="172" spans="13:21" s="33" customFormat="1" x14ac:dyDescent="0.25">
      <c r="M172" s="32"/>
      <c r="N172" s="32"/>
      <c r="O172" s="32"/>
      <c r="P172" s="32"/>
      <c r="Q172" s="32"/>
      <c r="R172" s="32"/>
      <c r="S172" s="32"/>
      <c r="T172" s="32"/>
      <c r="U172" s="32"/>
    </row>
    <row r="173" spans="13:21" s="33" customFormat="1" x14ac:dyDescent="0.25">
      <c r="M173" s="32"/>
      <c r="N173" s="32"/>
      <c r="O173" s="32"/>
      <c r="P173" s="32"/>
      <c r="Q173" s="32"/>
      <c r="R173" s="32"/>
      <c r="S173" s="32"/>
      <c r="T173" s="32"/>
      <c r="U173" s="32"/>
    </row>
    <row r="174" spans="13:21" s="33" customFormat="1" x14ac:dyDescent="0.25">
      <c r="M174" s="32"/>
      <c r="N174" s="32"/>
      <c r="O174" s="32"/>
      <c r="P174" s="32"/>
      <c r="Q174" s="32"/>
      <c r="R174" s="32"/>
      <c r="S174" s="32"/>
      <c r="T174" s="32"/>
      <c r="U174" s="32"/>
    </row>
    <row r="175" spans="13:21" s="33" customFormat="1" x14ac:dyDescent="0.25">
      <c r="M175" s="32"/>
      <c r="N175" s="32"/>
      <c r="O175" s="32"/>
      <c r="P175" s="32"/>
      <c r="Q175" s="32"/>
      <c r="R175" s="32"/>
      <c r="S175" s="32"/>
      <c r="T175" s="32"/>
      <c r="U175" s="32"/>
    </row>
    <row r="176" spans="13:21" s="33" customFormat="1" x14ac:dyDescent="0.25">
      <c r="M176" s="32"/>
      <c r="N176" s="32"/>
      <c r="O176" s="32"/>
      <c r="P176" s="32"/>
      <c r="Q176" s="32"/>
      <c r="R176" s="32"/>
      <c r="S176" s="32"/>
      <c r="T176" s="32"/>
      <c r="U176" s="32"/>
    </row>
    <row r="177" spans="13:21" s="33" customFormat="1" x14ac:dyDescent="0.25">
      <c r="M177" s="32"/>
      <c r="N177" s="32"/>
      <c r="O177" s="32"/>
      <c r="P177" s="32"/>
      <c r="Q177" s="32"/>
      <c r="R177" s="32"/>
      <c r="S177" s="32"/>
      <c r="T177" s="32"/>
      <c r="U177" s="32"/>
    </row>
    <row r="178" spans="13:21" s="33" customFormat="1" x14ac:dyDescent="0.25">
      <c r="M178" s="32"/>
      <c r="N178" s="32"/>
      <c r="O178" s="32"/>
      <c r="P178" s="32"/>
      <c r="Q178" s="32"/>
      <c r="R178" s="32"/>
      <c r="S178" s="32"/>
      <c r="T178" s="32"/>
      <c r="U178" s="32"/>
    </row>
    <row r="179" spans="13:21" s="33" customFormat="1" x14ac:dyDescent="0.25">
      <c r="M179" s="32"/>
      <c r="N179" s="32"/>
      <c r="O179" s="32"/>
      <c r="P179" s="32"/>
      <c r="Q179" s="32"/>
      <c r="R179" s="32"/>
      <c r="S179" s="32"/>
      <c r="T179" s="32"/>
      <c r="U179" s="32"/>
    </row>
    <row r="180" spans="13:21" s="33" customFormat="1" x14ac:dyDescent="0.25">
      <c r="M180" s="32"/>
      <c r="N180" s="32"/>
      <c r="O180" s="32"/>
      <c r="P180" s="32"/>
      <c r="Q180" s="32"/>
      <c r="R180" s="32"/>
      <c r="S180" s="32"/>
      <c r="T180" s="32"/>
      <c r="U180" s="32"/>
    </row>
    <row r="181" spans="13:21" s="33" customFormat="1" x14ac:dyDescent="0.25">
      <c r="M181" s="32"/>
      <c r="N181" s="32"/>
      <c r="O181" s="32"/>
      <c r="P181" s="32"/>
      <c r="Q181" s="32"/>
      <c r="R181" s="32"/>
      <c r="S181" s="32"/>
      <c r="T181" s="32"/>
      <c r="U181" s="32"/>
    </row>
    <row r="182" spans="13:21" s="33" customFormat="1" x14ac:dyDescent="0.25">
      <c r="M182" s="32"/>
      <c r="N182" s="32"/>
      <c r="O182" s="32"/>
      <c r="P182" s="32"/>
      <c r="Q182" s="32"/>
      <c r="R182" s="32"/>
      <c r="S182" s="32"/>
      <c r="T182" s="32"/>
      <c r="U182" s="32"/>
    </row>
    <row r="183" spans="13:21" s="33" customFormat="1" x14ac:dyDescent="0.25">
      <c r="M183" s="32"/>
      <c r="N183" s="32"/>
      <c r="O183" s="32"/>
      <c r="P183" s="32"/>
      <c r="Q183" s="32"/>
      <c r="R183" s="32"/>
      <c r="S183" s="32"/>
      <c r="T183" s="32"/>
      <c r="U183" s="32"/>
    </row>
    <row r="184" spans="13:21" s="33" customFormat="1" x14ac:dyDescent="0.25">
      <c r="M184" s="32"/>
      <c r="N184" s="32"/>
      <c r="O184" s="32"/>
      <c r="P184" s="32"/>
      <c r="Q184" s="32"/>
      <c r="R184" s="32"/>
      <c r="S184" s="32"/>
      <c r="T184" s="32"/>
      <c r="U184" s="32"/>
    </row>
    <row r="185" spans="13:21" s="33" customFormat="1" x14ac:dyDescent="0.25">
      <c r="M185" s="32"/>
      <c r="N185" s="32"/>
      <c r="O185" s="32"/>
      <c r="P185" s="32"/>
      <c r="Q185" s="32"/>
      <c r="R185" s="32"/>
      <c r="S185" s="32"/>
      <c r="T185" s="32"/>
      <c r="U185" s="32"/>
    </row>
    <row r="186" spans="13:21" s="33" customFormat="1" x14ac:dyDescent="0.25">
      <c r="M186" s="32"/>
      <c r="N186" s="32"/>
      <c r="O186" s="32"/>
      <c r="P186" s="32"/>
      <c r="Q186" s="32"/>
      <c r="R186" s="32"/>
      <c r="S186" s="32"/>
      <c r="T186" s="32"/>
      <c r="U186" s="32"/>
    </row>
    <row r="187" spans="13:21" s="33" customFormat="1" x14ac:dyDescent="0.25">
      <c r="M187" s="32"/>
      <c r="N187" s="32"/>
      <c r="O187" s="32"/>
      <c r="P187" s="32"/>
      <c r="Q187" s="32"/>
      <c r="R187" s="32"/>
      <c r="S187" s="32"/>
      <c r="T187" s="32"/>
      <c r="U187" s="32"/>
    </row>
    <row r="188" spans="13:21" s="33" customFormat="1" x14ac:dyDescent="0.25">
      <c r="M188" s="32"/>
      <c r="N188" s="32"/>
      <c r="O188" s="32"/>
      <c r="P188" s="32"/>
      <c r="Q188" s="32"/>
      <c r="R188" s="32"/>
      <c r="S188" s="32"/>
      <c r="T188" s="32"/>
      <c r="U188" s="32"/>
    </row>
    <row r="189" spans="13:21" s="33" customFormat="1" x14ac:dyDescent="0.25">
      <c r="M189" s="32"/>
      <c r="N189" s="32"/>
      <c r="O189" s="32"/>
      <c r="P189" s="32"/>
      <c r="Q189" s="32"/>
      <c r="R189" s="32"/>
      <c r="S189" s="32"/>
      <c r="T189" s="32"/>
      <c r="U189" s="32"/>
    </row>
    <row r="190" spans="13:21" s="33" customFormat="1" x14ac:dyDescent="0.25">
      <c r="M190" s="32"/>
      <c r="N190" s="32"/>
      <c r="O190" s="32"/>
      <c r="P190" s="32"/>
      <c r="Q190" s="32"/>
      <c r="R190" s="32"/>
      <c r="S190" s="32"/>
      <c r="T190" s="32"/>
      <c r="U190" s="32"/>
    </row>
    <row r="191" spans="13:21" s="33" customFormat="1" x14ac:dyDescent="0.25">
      <c r="M191" s="32"/>
      <c r="N191" s="32"/>
      <c r="O191" s="32"/>
      <c r="P191" s="32"/>
      <c r="Q191" s="32"/>
      <c r="R191" s="32"/>
      <c r="S191" s="32"/>
      <c r="T191" s="32"/>
      <c r="U191" s="32"/>
    </row>
    <row r="192" spans="13:21" s="33" customFormat="1" x14ac:dyDescent="0.25">
      <c r="M192" s="32"/>
      <c r="N192" s="32"/>
      <c r="O192" s="32"/>
      <c r="P192" s="32"/>
      <c r="Q192" s="32"/>
      <c r="R192" s="32"/>
      <c r="S192" s="32"/>
      <c r="T192" s="32"/>
      <c r="U192" s="32"/>
    </row>
    <row r="193" spans="13:21" s="33" customFormat="1" x14ac:dyDescent="0.25">
      <c r="M193" s="32"/>
      <c r="N193" s="32"/>
      <c r="O193" s="32"/>
      <c r="P193" s="32"/>
      <c r="Q193" s="32"/>
      <c r="R193" s="32"/>
      <c r="S193" s="32"/>
      <c r="T193" s="32"/>
      <c r="U193" s="32"/>
    </row>
    <row r="194" spans="13:21" s="33" customFormat="1" x14ac:dyDescent="0.25">
      <c r="M194" s="32"/>
      <c r="N194" s="32"/>
      <c r="O194" s="32"/>
      <c r="P194" s="32"/>
      <c r="Q194" s="32"/>
      <c r="R194" s="32"/>
      <c r="S194" s="32"/>
      <c r="T194" s="32"/>
      <c r="U194" s="32"/>
    </row>
    <row r="195" spans="13:21" s="33" customFormat="1" x14ac:dyDescent="0.25">
      <c r="M195" s="32"/>
      <c r="N195" s="32"/>
      <c r="O195" s="32"/>
      <c r="P195" s="32"/>
      <c r="Q195" s="32"/>
      <c r="R195" s="32"/>
      <c r="S195" s="32"/>
      <c r="T195" s="32"/>
      <c r="U195" s="32"/>
    </row>
    <row r="196" spans="13:21" s="33" customFormat="1" x14ac:dyDescent="0.25">
      <c r="M196" s="32"/>
      <c r="N196" s="32"/>
      <c r="O196" s="32"/>
      <c r="P196" s="32"/>
      <c r="Q196" s="32"/>
      <c r="R196" s="32"/>
      <c r="S196" s="32"/>
      <c r="T196" s="32"/>
      <c r="U196" s="32"/>
    </row>
    <row r="197" spans="13:21" s="33" customFormat="1" x14ac:dyDescent="0.25">
      <c r="M197" s="32"/>
      <c r="N197" s="32"/>
      <c r="O197" s="32"/>
      <c r="P197" s="32"/>
      <c r="Q197" s="32"/>
      <c r="R197" s="32"/>
      <c r="S197" s="32"/>
      <c r="T197" s="32"/>
      <c r="U197" s="32"/>
    </row>
    <row r="198" spans="13:21" s="33" customFormat="1" x14ac:dyDescent="0.25">
      <c r="M198" s="32"/>
      <c r="N198" s="32"/>
      <c r="O198" s="32"/>
      <c r="P198" s="32"/>
      <c r="Q198" s="32"/>
      <c r="R198" s="32"/>
      <c r="S198" s="32"/>
      <c r="T198" s="32"/>
      <c r="U198" s="32"/>
    </row>
    <row r="199" spans="13:21" s="33" customFormat="1" x14ac:dyDescent="0.25">
      <c r="M199" s="32"/>
      <c r="N199" s="32"/>
      <c r="O199" s="32"/>
      <c r="P199" s="32"/>
      <c r="Q199" s="32"/>
      <c r="R199" s="32"/>
      <c r="S199" s="32"/>
      <c r="T199" s="32"/>
      <c r="U199" s="32"/>
    </row>
    <row r="200" spans="13:21" s="33" customFormat="1" x14ac:dyDescent="0.25">
      <c r="M200" s="32"/>
      <c r="N200" s="32"/>
      <c r="O200" s="32"/>
      <c r="P200" s="32"/>
      <c r="Q200" s="32"/>
      <c r="R200" s="32"/>
      <c r="S200" s="32"/>
      <c r="T200" s="32"/>
      <c r="U200" s="32"/>
    </row>
    <row r="201" spans="13:21" s="33" customFormat="1" x14ac:dyDescent="0.25">
      <c r="M201" s="32"/>
      <c r="N201" s="32"/>
      <c r="O201" s="32"/>
      <c r="P201" s="32"/>
      <c r="Q201" s="32"/>
      <c r="R201" s="32"/>
      <c r="S201" s="32"/>
      <c r="T201" s="32"/>
      <c r="U201" s="32"/>
    </row>
    <row r="202" spans="13:21" s="33" customFormat="1" x14ac:dyDescent="0.25">
      <c r="M202" s="32"/>
      <c r="N202" s="32"/>
      <c r="O202" s="32"/>
      <c r="P202" s="32"/>
      <c r="Q202" s="32"/>
      <c r="R202" s="32"/>
      <c r="S202" s="32"/>
      <c r="T202" s="32"/>
      <c r="U202" s="32"/>
    </row>
    <row r="203" spans="13:21" s="33" customFormat="1" x14ac:dyDescent="0.25">
      <c r="M203" s="32"/>
      <c r="N203" s="32"/>
      <c r="O203" s="32"/>
      <c r="P203" s="32"/>
      <c r="Q203" s="32"/>
      <c r="R203" s="32"/>
      <c r="S203" s="32"/>
      <c r="T203" s="32"/>
      <c r="U203" s="32"/>
    </row>
    <row r="204" spans="13:21" s="33" customFormat="1" x14ac:dyDescent="0.25">
      <c r="M204" s="32"/>
      <c r="N204" s="32"/>
      <c r="O204" s="32"/>
      <c r="P204" s="32"/>
      <c r="Q204" s="32"/>
      <c r="R204" s="32"/>
      <c r="S204" s="32"/>
      <c r="T204" s="32"/>
      <c r="U204" s="32"/>
    </row>
    <row r="205" spans="13:21" s="33" customFormat="1" x14ac:dyDescent="0.25">
      <c r="M205" s="32"/>
      <c r="N205" s="32"/>
      <c r="O205" s="32"/>
      <c r="P205" s="32"/>
      <c r="Q205" s="32"/>
      <c r="R205" s="32"/>
      <c r="S205" s="32"/>
      <c r="T205" s="32"/>
      <c r="U205" s="32"/>
    </row>
    <row r="206" spans="13:21" s="33" customFormat="1" x14ac:dyDescent="0.25">
      <c r="M206" s="32"/>
      <c r="N206" s="32"/>
      <c r="O206" s="32"/>
      <c r="P206" s="32"/>
      <c r="Q206" s="32"/>
      <c r="R206" s="32"/>
      <c r="S206" s="32"/>
      <c r="T206" s="32"/>
      <c r="U206" s="32"/>
    </row>
    <row r="207" spans="13:21" s="33" customFormat="1" x14ac:dyDescent="0.25">
      <c r="M207" s="32"/>
      <c r="N207" s="32"/>
      <c r="O207" s="32"/>
      <c r="P207" s="32"/>
      <c r="Q207" s="32"/>
      <c r="R207" s="32"/>
      <c r="S207" s="32"/>
      <c r="T207" s="32"/>
      <c r="U207" s="32"/>
    </row>
    <row r="208" spans="13:21" s="33" customFormat="1" x14ac:dyDescent="0.25">
      <c r="M208" s="32"/>
      <c r="N208" s="32"/>
      <c r="O208" s="32"/>
      <c r="P208" s="32"/>
      <c r="Q208" s="32"/>
      <c r="R208" s="32"/>
      <c r="S208" s="32"/>
      <c r="T208" s="32"/>
      <c r="U208" s="32"/>
    </row>
    <row r="209" spans="13:21" s="33" customFormat="1" x14ac:dyDescent="0.25">
      <c r="M209" s="32"/>
      <c r="N209" s="32"/>
      <c r="O209" s="32"/>
      <c r="P209" s="32"/>
      <c r="Q209" s="32"/>
      <c r="R209" s="32"/>
      <c r="S209" s="32"/>
      <c r="T209" s="32"/>
      <c r="U209" s="32"/>
    </row>
    <row r="210" spans="13:21" s="33" customFormat="1" x14ac:dyDescent="0.25">
      <c r="M210" s="32"/>
      <c r="N210" s="32"/>
      <c r="O210" s="32"/>
      <c r="P210" s="32"/>
      <c r="Q210" s="32"/>
      <c r="R210" s="32"/>
      <c r="S210" s="32"/>
      <c r="T210" s="32"/>
      <c r="U210" s="32"/>
    </row>
    <row r="211" spans="13:21" s="33" customFormat="1" x14ac:dyDescent="0.25">
      <c r="M211" s="32"/>
      <c r="N211" s="32"/>
      <c r="O211" s="32"/>
      <c r="P211" s="32"/>
      <c r="Q211" s="32"/>
      <c r="R211" s="32"/>
      <c r="S211" s="32"/>
      <c r="T211" s="32"/>
      <c r="U211" s="32"/>
    </row>
    <row r="212" spans="13:21" s="33" customFormat="1" x14ac:dyDescent="0.25">
      <c r="M212" s="32"/>
      <c r="N212" s="32"/>
      <c r="O212" s="32"/>
      <c r="P212" s="32"/>
      <c r="Q212" s="32"/>
      <c r="R212" s="32"/>
      <c r="S212" s="32"/>
      <c r="T212" s="32"/>
      <c r="U212" s="32"/>
    </row>
    <row r="213" spans="13:21" s="33" customFormat="1" x14ac:dyDescent="0.25">
      <c r="M213" s="32"/>
      <c r="N213" s="32"/>
      <c r="O213" s="32"/>
      <c r="P213" s="32"/>
      <c r="Q213" s="32"/>
      <c r="R213" s="32"/>
      <c r="S213" s="32"/>
      <c r="T213" s="32"/>
      <c r="U213" s="32"/>
    </row>
    <row r="214" spans="13:21" s="33" customFormat="1" x14ac:dyDescent="0.25">
      <c r="M214" s="32"/>
      <c r="N214" s="32"/>
      <c r="O214" s="32"/>
      <c r="P214" s="32"/>
      <c r="Q214" s="32"/>
      <c r="R214" s="32"/>
      <c r="S214" s="32"/>
      <c r="T214" s="32"/>
      <c r="U214" s="32"/>
    </row>
    <row r="215" spans="13:21" s="33" customFormat="1" x14ac:dyDescent="0.25">
      <c r="M215" s="32"/>
      <c r="N215" s="32"/>
      <c r="O215" s="32"/>
      <c r="P215" s="32"/>
      <c r="Q215" s="32"/>
      <c r="R215" s="32"/>
      <c r="S215" s="32"/>
      <c r="T215" s="32"/>
      <c r="U215" s="32"/>
    </row>
    <row r="216" spans="13:21" s="33" customFormat="1" x14ac:dyDescent="0.25">
      <c r="M216" s="32"/>
      <c r="N216" s="32"/>
      <c r="O216" s="32"/>
      <c r="P216" s="32"/>
      <c r="Q216" s="32"/>
      <c r="R216" s="32"/>
      <c r="S216" s="32"/>
      <c r="T216" s="32"/>
      <c r="U216" s="32"/>
    </row>
    <row r="217" spans="13:21" s="33" customFormat="1" x14ac:dyDescent="0.25">
      <c r="M217" s="32"/>
      <c r="N217" s="32"/>
      <c r="O217" s="32"/>
      <c r="P217" s="32"/>
      <c r="Q217" s="32"/>
      <c r="R217" s="32"/>
      <c r="S217" s="32"/>
      <c r="T217" s="32"/>
      <c r="U217" s="32"/>
    </row>
    <row r="218" spans="13:21" s="33" customFormat="1" x14ac:dyDescent="0.25">
      <c r="M218" s="32"/>
      <c r="N218" s="32"/>
      <c r="O218" s="32"/>
      <c r="P218" s="32"/>
      <c r="Q218" s="32"/>
      <c r="R218" s="32"/>
      <c r="S218" s="32"/>
      <c r="T218" s="32"/>
      <c r="U218" s="32"/>
    </row>
    <row r="219" spans="13:21" s="33" customFormat="1" x14ac:dyDescent="0.25">
      <c r="M219" s="32"/>
      <c r="N219" s="32"/>
      <c r="O219" s="32"/>
      <c r="P219" s="32"/>
      <c r="Q219" s="32"/>
      <c r="R219" s="32"/>
      <c r="S219" s="32"/>
      <c r="T219" s="32"/>
      <c r="U219" s="32"/>
    </row>
    <row r="220" spans="13:21" s="33" customFormat="1" x14ac:dyDescent="0.25">
      <c r="M220" s="32"/>
      <c r="N220" s="32"/>
      <c r="O220" s="32"/>
      <c r="P220" s="32"/>
      <c r="Q220" s="32"/>
      <c r="R220" s="32"/>
      <c r="S220" s="32"/>
      <c r="T220" s="32"/>
      <c r="U220" s="32"/>
    </row>
    <row r="221" spans="13:21" s="33" customFormat="1" x14ac:dyDescent="0.25">
      <c r="M221" s="32"/>
      <c r="N221" s="32"/>
      <c r="O221" s="32"/>
      <c r="P221" s="32"/>
      <c r="Q221" s="32"/>
      <c r="R221" s="32"/>
      <c r="S221" s="32"/>
      <c r="T221" s="32"/>
      <c r="U221" s="32"/>
    </row>
    <row r="222" spans="13:21" s="33" customFormat="1" x14ac:dyDescent="0.25">
      <c r="M222" s="32"/>
      <c r="N222" s="32"/>
      <c r="O222" s="32"/>
      <c r="P222" s="32"/>
      <c r="Q222" s="32"/>
      <c r="R222" s="32"/>
      <c r="S222" s="32"/>
      <c r="T222" s="32"/>
      <c r="U222" s="32"/>
    </row>
    <row r="223" spans="13:21" s="33" customFormat="1" x14ac:dyDescent="0.25">
      <c r="M223" s="32"/>
      <c r="N223" s="32"/>
      <c r="O223" s="32"/>
      <c r="P223" s="32"/>
      <c r="Q223" s="32"/>
      <c r="R223" s="32"/>
      <c r="S223" s="32"/>
      <c r="T223" s="32"/>
      <c r="U223" s="32"/>
    </row>
    <row r="224" spans="13:21" s="33" customFormat="1" x14ac:dyDescent="0.25">
      <c r="M224" s="32"/>
      <c r="N224" s="32"/>
      <c r="O224" s="32"/>
      <c r="P224" s="32"/>
      <c r="Q224" s="32"/>
      <c r="R224" s="32"/>
      <c r="S224" s="32"/>
      <c r="T224" s="32"/>
      <c r="U224" s="32"/>
    </row>
    <row r="225" spans="13:21" s="33" customFormat="1" x14ac:dyDescent="0.25">
      <c r="M225" s="32"/>
      <c r="N225" s="32"/>
      <c r="O225" s="32"/>
      <c r="P225" s="32"/>
      <c r="Q225" s="32"/>
      <c r="R225" s="32"/>
      <c r="S225" s="32"/>
      <c r="T225" s="32"/>
      <c r="U225" s="32"/>
    </row>
    <row r="226" spans="13:21" s="33" customFormat="1" x14ac:dyDescent="0.25">
      <c r="M226" s="32"/>
      <c r="N226" s="32"/>
      <c r="O226" s="32"/>
      <c r="P226" s="32"/>
      <c r="Q226" s="32"/>
      <c r="R226" s="32"/>
      <c r="S226" s="32"/>
      <c r="T226" s="32"/>
      <c r="U226" s="32"/>
    </row>
    <row r="227" spans="13:21" s="33" customFormat="1" x14ac:dyDescent="0.25">
      <c r="M227" s="32"/>
      <c r="N227" s="32"/>
      <c r="O227" s="32"/>
      <c r="P227" s="32"/>
      <c r="Q227" s="32"/>
      <c r="R227" s="32"/>
      <c r="S227" s="32"/>
      <c r="T227" s="32"/>
      <c r="U227" s="32"/>
    </row>
    <row r="228" spans="13:21" s="33" customFormat="1" x14ac:dyDescent="0.25">
      <c r="M228" s="32"/>
      <c r="N228" s="32"/>
      <c r="O228" s="32"/>
      <c r="P228" s="32"/>
      <c r="Q228" s="32"/>
      <c r="R228" s="32"/>
      <c r="S228" s="32"/>
      <c r="T228" s="32"/>
      <c r="U228" s="32"/>
    </row>
    <row r="229" spans="13:21" s="33" customFormat="1" x14ac:dyDescent="0.25">
      <c r="M229" s="32"/>
      <c r="N229" s="32"/>
      <c r="O229" s="32"/>
      <c r="P229" s="32"/>
      <c r="Q229" s="32"/>
      <c r="R229" s="32"/>
      <c r="S229" s="32"/>
      <c r="T229" s="32"/>
      <c r="U229" s="32"/>
    </row>
    <row r="230" spans="13:21" s="33" customFormat="1" x14ac:dyDescent="0.25">
      <c r="M230" s="32"/>
      <c r="N230" s="32"/>
      <c r="O230" s="32"/>
      <c r="P230" s="32"/>
      <c r="Q230" s="32"/>
      <c r="R230" s="32"/>
      <c r="S230" s="32"/>
      <c r="T230" s="32"/>
      <c r="U230" s="32"/>
    </row>
    <row r="231" spans="13:21" s="33" customFormat="1" x14ac:dyDescent="0.25">
      <c r="M231" s="32"/>
      <c r="N231" s="32"/>
      <c r="O231" s="32"/>
      <c r="P231" s="32"/>
      <c r="Q231" s="32"/>
      <c r="R231" s="32"/>
      <c r="S231" s="32"/>
      <c r="T231" s="32"/>
      <c r="U231" s="32"/>
    </row>
    <row r="232" spans="13:21" s="33" customFormat="1" x14ac:dyDescent="0.25">
      <c r="M232" s="32"/>
      <c r="N232" s="32"/>
      <c r="O232" s="32"/>
      <c r="P232" s="32"/>
      <c r="Q232" s="32"/>
      <c r="R232" s="32"/>
      <c r="S232" s="32"/>
      <c r="T232" s="32"/>
      <c r="U232" s="32"/>
    </row>
    <row r="233" spans="13:21" s="33" customFormat="1" x14ac:dyDescent="0.25">
      <c r="M233" s="32"/>
      <c r="N233" s="32"/>
      <c r="O233" s="32"/>
      <c r="P233" s="32"/>
      <c r="Q233" s="32"/>
      <c r="R233" s="32"/>
      <c r="S233" s="32"/>
      <c r="T233" s="32"/>
      <c r="U233" s="32"/>
    </row>
    <row r="234" spans="13:21" s="33" customFormat="1" x14ac:dyDescent="0.25">
      <c r="M234" s="32"/>
      <c r="N234" s="32"/>
      <c r="O234" s="32"/>
      <c r="P234" s="32"/>
      <c r="Q234" s="32"/>
      <c r="R234" s="32"/>
      <c r="S234" s="32"/>
      <c r="T234" s="32"/>
      <c r="U234" s="32"/>
    </row>
    <row r="235" spans="13:21" s="33" customFormat="1" x14ac:dyDescent="0.25">
      <c r="M235" s="32"/>
      <c r="N235" s="32"/>
      <c r="O235" s="32"/>
      <c r="P235" s="32"/>
      <c r="Q235" s="32"/>
      <c r="R235" s="32"/>
      <c r="S235" s="32"/>
      <c r="T235" s="32"/>
      <c r="U235" s="32"/>
    </row>
    <row r="236" spans="13:21" s="33" customFormat="1" x14ac:dyDescent="0.25">
      <c r="M236" s="32"/>
      <c r="N236" s="32"/>
      <c r="O236" s="32"/>
      <c r="P236" s="32"/>
      <c r="Q236" s="32"/>
      <c r="R236" s="32"/>
      <c r="S236" s="32"/>
      <c r="T236" s="32"/>
      <c r="U236" s="32"/>
    </row>
    <row r="237" spans="13:21" s="33" customFormat="1" x14ac:dyDescent="0.25">
      <c r="M237" s="32"/>
      <c r="N237" s="32"/>
      <c r="O237" s="32"/>
      <c r="P237" s="32"/>
      <c r="Q237" s="32"/>
      <c r="R237" s="32"/>
      <c r="S237" s="32"/>
      <c r="T237" s="32"/>
      <c r="U237" s="32"/>
    </row>
    <row r="238" spans="13:21" s="33" customFormat="1" x14ac:dyDescent="0.25">
      <c r="M238" s="32"/>
      <c r="N238" s="32"/>
      <c r="O238" s="32"/>
      <c r="P238" s="32"/>
      <c r="Q238" s="32"/>
      <c r="R238" s="32"/>
      <c r="S238" s="32"/>
      <c r="T238" s="32"/>
      <c r="U238" s="32"/>
    </row>
    <row r="239" spans="13:21" s="33" customFormat="1" x14ac:dyDescent="0.25">
      <c r="M239" s="32"/>
      <c r="N239" s="32"/>
      <c r="O239" s="32"/>
      <c r="P239" s="32"/>
      <c r="Q239" s="32"/>
      <c r="R239" s="32"/>
      <c r="S239" s="32"/>
      <c r="T239" s="32"/>
      <c r="U239" s="32"/>
    </row>
    <row r="240" spans="13:21" s="33" customFormat="1" x14ac:dyDescent="0.25">
      <c r="M240" s="32"/>
      <c r="N240" s="32"/>
      <c r="O240" s="32"/>
      <c r="P240" s="32"/>
      <c r="Q240" s="32"/>
      <c r="R240" s="32"/>
      <c r="S240" s="32"/>
      <c r="T240" s="32"/>
      <c r="U240" s="32"/>
    </row>
    <row r="241" spans="13:21" s="33" customFormat="1" x14ac:dyDescent="0.25">
      <c r="M241" s="32"/>
      <c r="N241" s="32"/>
      <c r="O241" s="32"/>
      <c r="P241" s="32"/>
      <c r="Q241" s="32"/>
      <c r="R241" s="32"/>
      <c r="S241" s="32"/>
      <c r="T241" s="32"/>
      <c r="U241" s="32"/>
    </row>
    <row r="242" spans="13:21" s="33" customFormat="1" x14ac:dyDescent="0.25">
      <c r="M242" s="32"/>
      <c r="N242" s="32"/>
      <c r="O242" s="32"/>
      <c r="P242" s="32"/>
      <c r="Q242" s="32"/>
      <c r="R242" s="32"/>
      <c r="S242" s="32"/>
      <c r="T242" s="32"/>
      <c r="U242" s="32"/>
    </row>
    <row r="243" spans="13:21" s="33" customFormat="1" x14ac:dyDescent="0.25">
      <c r="M243" s="32"/>
      <c r="N243" s="32"/>
      <c r="O243" s="32"/>
      <c r="P243" s="32"/>
      <c r="Q243" s="32"/>
      <c r="R243" s="32"/>
      <c r="S243" s="32"/>
      <c r="T243" s="32"/>
      <c r="U243" s="32"/>
    </row>
    <row r="244" spans="13:21" s="33" customFormat="1" x14ac:dyDescent="0.25">
      <c r="M244" s="32"/>
      <c r="N244" s="32"/>
      <c r="O244" s="32"/>
      <c r="P244" s="32"/>
      <c r="Q244" s="32"/>
      <c r="R244" s="32"/>
      <c r="S244" s="32"/>
      <c r="T244" s="32"/>
      <c r="U244" s="32"/>
    </row>
    <row r="245" spans="13:21" s="33" customFormat="1" x14ac:dyDescent="0.25">
      <c r="M245" s="32"/>
      <c r="N245" s="32"/>
      <c r="O245" s="32"/>
      <c r="P245" s="32"/>
      <c r="Q245" s="32"/>
      <c r="R245" s="32"/>
      <c r="S245" s="32"/>
      <c r="T245" s="32"/>
      <c r="U245" s="32"/>
    </row>
    <row r="246" spans="13:21" s="33" customFormat="1" x14ac:dyDescent="0.25">
      <c r="M246" s="32"/>
      <c r="N246" s="32"/>
      <c r="O246" s="32"/>
      <c r="P246" s="32"/>
      <c r="Q246" s="32"/>
      <c r="R246" s="32"/>
      <c r="S246" s="32"/>
      <c r="T246" s="32"/>
      <c r="U246" s="32"/>
    </row>
    <row r="247" spans="13:21" s="33" customFormat="1" x14ac:dyDescent="0.25">
      <c r="M247" s="32"/>
      <c r="N247" s="32"/>
      <c r="O247" s="32"/>
      <c r="P247" s="32"/>
      <c r="Q247" s="32"/>
      <c r="R247" s="32"/>
      <c r="S247" s="32"/>
      <c r="T247" s="32"/>
      <c r="U247" s="32"/>
    </row>
    <row r="248" spans="13:21" s="33" customFormat="1" x14ac:dyDescent="0.25">
      <c r="M248" s="32"/>
      <c r="N248" s="32"/>
      <c r="O248" s="32"/>
      <c r="P248" s="32"/>
      <c r="Q248" s="32"/>
      <c r="R248" s="32"/>
      <c r="S248" s="32"/>
      <c r="T248" s="32"/>
      <c r="U248" s="32"/>
    </row>
  </sheetData>
  <mergeCells count="6">
    <mergeCell ref="G21:K21"/>
    <mergeCell ref="M8:Q8"/>
    <mergeCell ref="C8:E8"/>
    <mergeCell ref="C2:Q4"/>
    <mergeCell ref="C6:Q6"/>
    <mergeCell ref="G8:K8"/>
  </mergeCells>
  <conditionalFormatting sqref="J9:K9">
    <cfRule type="colorScale" priority="47">
      <colorScale>
        <cfvo type="min"/>
        <cfvo type="max"/>
        <color rgb="FFFF7128"/>
        <color rgb="FFFFEF9C"/>
      </colorScale>
    </cfRule>
  </conditionalFormatting>
  <conditionalFormatting sqref="H9">
    <cfRule type="colorScale" priority="75">
      <colorScale>
        <cfvo type="min"/>
        <cfvo type="max"/>
        <color rgb="FFFF7128"/>
        <color rgb="FFFFEF9C"/>
      </colorScale>
    </cfRule>
  </conditionalFormatting>
  <conditionalFormatting sqref="I9">
    <cfRule type="colorScale" priority="76">
      <colorScale>
        <cfvo type="min"/>
        <cfvo type="max"/>
        <color rgb="FFFF7128"/>
        <color rgb="FFFFEF9C"/>
      </colorScale>
    </cfRule>
  </conditionalFormatting>
  <conditionalFormatting sqref="Q9">
    <cfRule type="colorScale" priority="15">
      <colorScale>
        <cfvo type="min"/>
        <cfvo type="max"/>
        <color rgb="FFFF7128"/>
        <color rgb="FFFFEF9C"/>
      </colorScale>
    </cfRule>
  </conditionalFormatting>
  <conditionalFormatting sqref="N9">
    <cfRule type="colorScale" priority="30">
      <colorScale>
        <cfvo type="min"/>
        <cfvo type="max"/>
        <color rgb="FFFF7128"/>
        <color rgb="FFFFEF9C"/>
      </colorScale>
    </cfRule>
  </conditionalFormatting>
  <conditionalFormatting sqref="O9">
    <cfRule type="colorScale" priority="31">
      <colorScale>
        <cfvo type="min"/>
        <cfvo type="max"/>
        <color rgb="FFFF7128"/>
        <color rgb="FFFFEF9C"/>
      </colorScale>
    </cfRule>
  </conditionalFormatting>
  <conditionalFormatting sqref="P9">
    <cfRule type="colorScale" priority="9">
      <colorScale>
        <cfvo type="min"/>
        <cfvo type="max"/>
        <color rgb="FFFF7128"/>
        <color rgb="FFFFEF9C"/>
      </colorScale>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4" operator="containsText" id="{9CFA081B-A139-4EB8-A59C-62454E5EF55F}">
            <xm:f>NOT(ISERROR(SEARCH(Lists!$P$6,H23)))</xm:f>
            <xm:f>Lists!$P$6</xm:f>
            <x14:dxf>
              <fill>
                <patternFill>
                  <bgColor rgb="FF00B050"/>
                </patternFill>
              </fill>
            </x14:dxf>
          </x14:cfRule>
          <x14:cfRule type="containsText" priority="65" operator="containsText" id="{30E90BBE-B2A2-4FA0-9880-65F58894D785}">
            <xm:f>NOT(ISERROR(SEARCH(Lists!$P$5,H23)))</xm:f>
            <xm:f>Lists!$P$5</xm:f>
            <x14:dxf/>
          </x14:cfRule>
          <x14:cfRule type="containsText" priority="66" operator="containsText" id="{DC316808-B04A-400C-B28A-8F831EA6CB99}">
            <xm:f>NOT(ISERROR(SEARCH(Lists!$P$4,H23)))</xm:f>
            <xm:f>Lists!$P$4</xm:f>
            <x14:dxf>
              <fill>
                <patternFill>
                  <bgColor rgb="FFFFC000"/>
                </patternFill>
              </fill>
            </x14:dxf>
          </x14:cfRule>
          <x14:cfRule type="containsText" priority="67" operator="containsText" id="{BF04B16B-BD6C-4737-BDFF-A7924792AB06}">
            <xm:f>NOT(ISERROR(SEARCH(Lists!$P$3,H23)))</xm:f>
            <xm:f>Lists!$P$3</xm:f>
            <x14:dxf>
              <fill>
                <patternFill>
                  <bgColor rgb="FFFF0000"/>
                </patternFill>
              </fill>
            </x14:dxf>
          </x14:cfRule>
          <x14:cfRule type="containsText" priority="68" operator="containsText" id="{E059A92F-D972-49F0-AE4F-994CEA455F29}">
            <xm:f>NOT(ISERROR(SEARCH(Lists!$N$5,H23)))</xm:f>
            <xm:f>Lists!$N$5</xm:f>
            <x14:dxf>
              <fill>
                <patternFill>
                  <bgColor rgb="FF00B050"/>
                </patternFill>
              </fill>
            </x14:dxf>
          </x14:cfRule>
          <x14:cfRule type="containsText" priority="69" operator="containsText" id="{3B6D2F07-769A-42EE-862D-FBBEB50C468E}">
            <xm:f>NOT(ISERROR(SEARCH(Lists!$N$4,H23)))</xm:f>
            <xm:f>Lists!$N$4</xm:f>
            <x14:dxf>
              <fill>
                <patternFill>
                  <bgColor rgb="FFFFC000"/>
                </patternFill>
              </fill>
            </x14:dxf>
          </x14:cfRule>
          <x14:cfRule type="containsText" priority="70" operator="containsText" id="{00553436-CC87-4ECB-8BBD-61D777B1DE21}">
            <xm:f>NOT(ISERROR(SEARCH(Lists!$N$3,H23)))</xm:f>
            <xm:f>Lists!$N$3</xm:f>
            <x14:dxf>
              <fill>
                <patternFill>
                  <bgColor rgb="FFFF0000"/>
                </patternFill>
              </fill>
            </x14:dxf>
          </x14:cfRule>
          <x14:cfRule type="containsText" priority="71" operator="containsText" id="{90291D4C-246C-488B-B0D1-09F37E7B4323}">
            <xm:f>NOT(ISERROR(SEARCH(Lists!$N$2,H23)))</xm:f>
            <xm:f>Lists!$N$2</xm:f>
            <x14:dxf>
              <fill>
                <patternFill>
                  <bgColor rgb="FFFF0000"/>
                </patternFill>
              </fill>
            </x14:dxf>
          </x14:cfRule>
          <xm:sqref>H23:K24</xm:sqref>
        </x14:conditionalFormatting>
        <x14:conditionalFormatting xmlns:xm="http://schemas.microsoft.com/office/excel/2006/main">
          <x14:cfRule type="containsText" priority="58" operator="containsText" id="{584EE0F3-D545-4D6D-9EFB-ABA44D63F0A9}">
            <xm:f>NOT(ISERROR(SEARCH(Lists!$C$6,H9)))</xm:f>
            <xm:f>Lists!$C$6</xm:f>
            <x14:dxf>
              <fill>
                <patternFill>
                  <bgColor rgb="FF00B050"/>
                </patternFill>
              </fill>
            </x14:dxf>
          </x14:cfRule>
          <x14:cfRule type="containsText" priority="60" operator="containsText" id="{E8100E22-65B9-49CE-9B31-A1646C0C920E}">
            <xm:f>NOT(ISERROR(SEARCH(Lists!$C$5,H9)))</xm:f>
            <xm:f>Lists!$C$5</xm:f>
            <x14:dxf>
              <fill>
                <patternFill>
                  <bgColor rgb="FFFFC000"/>
                </patternFill>
              </fill>
            </x14:dxf>
          </x14:cfRule>
          <x14:cfRule type="containsText" priority="61" operator="containsText" id="{E40ED698-953B-4BC6-9056-0E2A8E97C306}">
            <xm:f>NOT(ISERROR(SEARCH(Lists!$C$4,H9)))</xm:f>
            <xm:f>Lists!$C$4</xm:f>
            <x14:dxf>
              <fill>
                <patternFill>
                  <bgColor rgb="FFFFC000"/>
                </patternFill>
              </fill>
            </x14:dxf>
          </x14:cfRule>
          <x14:cfRule type="containsText" priority="62" operator="containsText" id="{10C40645-55CA-4133-B279-71EA63B1C598}">
            <xm:f>NOT(ISERROR(SEARCH(Lists!$C$3,H9)))</xm:f>
            <xm:f>Lists!$C$3</xm:f>
            <x14:dxf>
              <fill>
                <patternFill>
                  <bgColor rgb="FFFF0000"/>
                </patternFill>
              </fill>
            </x14:dxf>
          </x14:cfRule>
          <x14:cfRule type="containsText" priority="63" operator="containsText" id="{2769E363-0C1C-48F0-AA3D-EFA4D822F79A}">
            <xm:f>NOT(ISERROR(SEARCH(Lists!$C$2,H9)))</xm:f>
            <xm:f>Lists!$C$2</xm:f>
            <x14:dxf>
              <fill>
                <patternFill>
                  <bgColor rgb="FFFF0000"/>
                </patternFill>
              </fill>
            </x14:dxf>
          </x14:cfRule>
          <xm:sqref>H9 H10:K17</xm:sqref>
        </x14:conditionalFormatting>
        <x14:conditionalFormatting xmlns:xm="http://schemas.microsoft.com/office/excel/2006/main">
          <x14:cfRule type="containsText" priority="52" operator="containsText" id="{B96CC86B-7287-46FC-8347-402528C6BA89}">
            <xm:f>NOT(ISERROR(SEARCH(Lists!$C$6,I9)))</xm:f>
            <xm:f>Lists!$C$6</xm:f>
            <x14:dxf>
              <fill>
                <patternFill>
                  <bgColor rgb="FF00B050"/>
                </patternFill>
              </fill>
            </x14:dxf>
          </x14:cfRule>
          <x14:cfRule type="containsText" priority="54" operator="containsText" id="{3E718106-8A95-4586-8A0A-CB32E8452ACF}">
            <xm:f>NOT(ISERROR(SEARCH(Lists!$C$5,I9)))</xm:f>
            <xm:f>Lists!$C$5</xm:f>
            <x14:dxf>
              <fill>
                <patternFill>
                  <bgColor rgb="FFFFC000"/>
                </patternFill>
              </fill>
            </x14:dxf>
          </x14:cfRule>
          <x14:cfRule type="containsText" priority="55" operator="containsText" id="{7447DC19-CE0F-4E8B-A285-120BF6E131CB}">
            <xm:f>NOT(ISERROR(SEARCH(Lists!$C$4,I9)))</xm:f>
            <xm:f>Lists!$C$4</xm:f>
            <x14:dxf>
              <fill>
                <patternFill>
                  <bgColor rgb="FFFFC000"/>
                </patternFill>
              </fill>
            </x14:dxf>
          </x14:cfRule>
          <x14:cfRule type="containsText" priority="56" operator="containsText" id="{CBA7E717-8CEC-4833-9590-12A121E5529B}">
            <xm:f>NOT(ISERROR(SEARCH(Lists!$C$3,I9)))</xm:f>
            <xm:f>Lists!$C$3</xm:f>
            <x14:dxf>
              <fill>
                <patternFill>
                  <bgColor rgb="FFFF0000"/>
                </patternFill>
              </fill>
            </x14:dxf>
          </x14:cfRule>
          <x14:cfRule type="containsText" priority="57" operator="containsText" id="{CB862EED-9FD0-4A8E-A310-FF6FC6DB36AD}">
            <xm:f>NOT(ISERROR(SEARCH(Lists!$C$2,I9)))</xm:f>
            <xm:f>Lists!$C$2</xm:f>
            <x14:dxf>
              <fill>
                <patternFill>
                  <bgColor rgb="FFFF0000"/>
                </patternFill>
              </fill>
            </x14:dxf>
          </x14:cfRule>
          <xm:sqref>I9</xm:sqref>
        </x14:conditionalFormatting>
        <x14:conditionalFormatting xmlns:xm="http://schemas.microsoft.com/office/excel/2006/main">
          <x14:cfRule type="containsText" priority="46" operator="containsText" id="{BCBC681C-E555-4172-A823-B5BD0013C619}">
            <xm:f>NOT(ISERROR(SEARCH(Lists!$C$6,J9)))</xm:f>
            <xm:f>Lists!$C$6</xm:f>
            <x14:dxf>
              <fill>
                <patternFill>
                  <bgColor rgb="FF00B050"/>
                </patternFill>
              </fill>
            </x14:dxf>
          </x14:cfRule>
          <x14:cfRule type="containsText" priority="48" operator="containsText" id="{1022F11A-81EC-4A8E-995D-16F212C4B2CF}">
            <xm:f>NOT(ISERROR(SEARCH(Lists!$C$5,J9)))</xm:f>
            <xm:f>Lists!$C$5</xm:f>
            <x14:dxf>
              <fill>
                <patternFill>
                  <bgColor rgb="FFFFC000"/>
                </patternFill>
              </fill>
            </x14:dxf>
          </x14:cfRule>
          <x14:cfRule type="containsText" priority="49" operator="containsText" id="{B632D87E-1878-4D70-89F7-38EC95DEA096}">
            <xm:f>NOT(ISERROR(SEARCH(Lists!$C$4,J9)))</xm:f>
            <xm:f>Lists!$C$4</xm:f>
            <x14:dxf>
              <fill>
                <patternFill>
                  <bgColor rgb="FFFFC000"/>
                </patternFill>
              </fill>
            </x14:dxf>
          </x14:cfRule>
          <x14:cfRule type="containsText" priority="50" operator="containsText" id="{83B63C7C-73AA-4CD8-A9B1-146265959A7C}">
            <xm:f>NOT(ISERROR(SEARCH(Lists!$C$3,J9)))</xm:f>
            <xm:f>Lists!$C$3</xm:f>
            <x14:dxf>
              <fill>
                <patternFill>
                  <bgColor rgb="FFFF0000"/>
                </patternFill>
              </fill>
            </x14:dxf>
          </x14:cfRule>
          <x14:cfRule type="containsText" priority="51" operator="containsText" id="{FD52AA33-4828-4E8A-99AC-1AF2427F109C}">
            <xm:f>NOT(ISERROR(SEARCH(Lists!$C$2,J9)))</xm:f>
            <xm:f>Lists!$C$2</xm:f>
            <x14:dxf>
              <fill>
                <patternFill>
                  <bgColor rgb="FFFF0000"/>
                </patternFill>
              </fill>
            </x14:dxf>
          </x14:cfRule>
          <xm:sqref>J9:K9</xm:sqref>
        </x14:conditionalFormatting>
        <x14:conditionalFormatting xmlns:xm="http://schemas.microsoft.com/office/excel/2006/main">
          <x14:cfRule type="containsText" priority="25" operator="containsText" id="{CDDD98DE-5640-4D49-B172-E67065E83500}">
            <xm:f>NOT(ISERROR(SEARCH(Lists!$C$6,N9)))</xm:f>
            <xm:f>Lists!$C$6</xm:f>
            <x14:dxf>
              <fill>
                <patternFill>
                  <bgColor rgb="FF00B050"/>
                </patternFill>
              </fill>
            </x14:dxf>
          </x14:cfRule>
          <x14:cfRule type="containsText" priority="26" operator="containsText" id="{82603FE4-185A-482E-8F46-B189685B790B}">
            <xm:f>NOT(ISERROR(SEARCH(Lists!$C$5,N9)))</xm:f>
            <xm:f>Lists!$C$5</xm:f>
            <x14:dxf>
              <fill>
                <patternFill>
                  <bgColor rgb="FFFFC000"/>
                </patternFill>
              </fill>
            </x14:dxf>
          </x14:cfRule>
          <x14:cfRule type="containsText" priority="27" operator="containsText" id="{9FB1B33E-136F-4A33-8A83-5D080F33FA69}">
            <xm:f>NOT(ISERROR(SEARCH(Lists!$C$4,N9)))</xm:f>
            <xm:f>Lists!$C$4</xm:f>
            <x14:dxf>
              <fill>
                <patternFill>
                  <bgColor rgb="FFFFC000"/>
                </patternFill>
              </fill>
            </x14:dxf>
          </x14:cfRule>
          <x14:cfRule type="containsText" priority="28" operator="containsText" id="{413568F3-CA67-436D-BB65-98145EA5D0F4}">
            <xm:f>NOT(ISERROR(SEARCH(Lists!$C$3,N9)))</xm:f>
            <xm:f>Lists!$C$3</xm:f>
            <x14:dxf>
              <fill>
                <patternFill>
                  <bgColor rgb="FFFF0000"/>
                </patternFill>
              </fill>
            </x14:dxf>
          </x14:cfRule>
          <x14:cfRule type="containsText" priority="29" operator="containsText" id="{C819078A-FADB-4020-9FE3-EC24BFD16ECF}">
            <xm:f>NOT(ISERROR(SEARCH(Lists!$C$2,N9)))</xm:f>
            <xm:f>Lists!$C$2</xm:f>
            <x14:dxf>
              <fill>
                <patternFill>
                  <bgColor rgb="FFFF0000"/>
                </patternFill>
              </fill>
            </x14:dxf>
          </x14:cfRule>
          <xm:sqref>N9</xm:sqref>
        </x14:conditionalFormatting>
        <x14:conditionalFormatting xmlns:xm="http://schemas.microsoft.com/office/excel/2006/main">
          <x14:cfRule type="containsText" priority="20" operator="containsText" id="{CFFBE3A8-E195-4804-AF1E-F4C402B50492}">
            <xm:f>NOT(ISERROR(SEARCH(Lists!$C$6,O9)))</xm:f>
            <xm:f>Lists!$C$6</xm:f>
            <x14:dxf>
              <fill>
                <patternFill>
                  <bgColor rgb="FF00B050"/>
                </patternFill>
              </fill>
            </x14:dxf>
          </x14:cfRule>
          <x14:cfRule type="containsText" priority="21" operator="containsText" id="{03FCD7D5-B024-41E3-B324-CBA797730F4B}">
            <xm:f>NOT(ISERROR(SEARCH(Lists!$C$5,O9)))</xm:f>
            <xm:f>Lists!$C$5</xm:f>
            <x14:dxf>
              <fill>
                <patternFill>
                  <bgColor rgb="FFFFC000"/>
                </patternFill>
              </fill>
            </x14:dxf>
          </x14:cfRule>
          <x14:cfRule type="containsText" priority="22" operator="containsText" id="{1208FB55-F585-4A64-9888-D5A21F36F644}">
            <xm:f>NOT(ISERROR(SEARCH(Lists!$C$4,O9)))</xm:f>
            <xm:f>Lists!$C$4</xm:f>
            <x14:dxf>
              <fill>
                <patternFill>
                  <bgColor rgb="FFFFC000"/>
                </patternFill>
              </fill>
            </x14:dxf>
          </x14:cfRule>
          <x14:cfRule type="containsText" priority="23" operator="containsText" id="{25197DC7-02B6-4E88-97AB-84894F582414}">
            <xm:f>NOT(ISERROR(SEARCH(Lists!$C$3,O9)))</xm:f>
            <xm:f>Lists!$C$3</xm:f>
            <x14:dxf>
              <fill>
                <patternFill>
                  <bgColor rgb="FFFF0000"/>
                </patternFill>
              </fill>
            </x14:dxf>
          </x14:cfRule>
          <x14:cfRule type="containsText" priority="24" operator="containsText" id="{2DBA249F-9A84-4E03-96D4-B56276A53EB0}">
            <xm:f>NOT(ISERROR(SEARCH(Lists!$C$2,O9)))</xm:f>
            <xm:f>Lists!$C$2</xm:f>
            <x14:dxf>
              <fill>
                <patternFill>
                  <bgColor rgb="FFFF0000"/>
                </patternFill>
              </fill>
            </x14:dxf>
          </x14:cfRule>
          <xm:sqref>O9</xm:sqref>
        </x14:conditionalFormatting>
        <x14:conditionalFormatting xmlns:xm="http://schemas.microsoft.com/office/excel/2006/main">
          <x14:cfRule type="containsText" priority="14" operator="containsText" id="{2302C9C4-512E-47CA-B426-565C82061F26}">
            <xm:f>NOT(ISERROR(SEARCH(Lists!$C$6,Q9)))</xm:f>
            <xm:f>Lists!$C$6</xm:f>
            <x14:dxf>
              <fill>
                <patternFill>
                  <bgColor rgb="FF00B050"/>
                </patternFill>
              </fill>
            </x14:dxf>
          </x14:cfRule>
          <x14:cfRule type="containsText" priority="16" operator="containsText" id="{C85DF1A9-31F2-4CB0-BB32-AD18F9C5F2F7}">
            <xm:f>NOT(ISERROR(SEARCH(Lists!$C$5,Q9)))</xm:f>
            <xm:f>Lists!$C$5</xm:f>
            <x14:dxf>
              <fill>
                <patternFill>
                  <bgColor rgb="FFFFC000"/>
                </patternFill>
              </fill>
            </x14:dxf>
          </x14:cfRule>
          <x14:cfRule type="containsText" priority="17" operator="containsText" id="{938CE5C6-70B7-4584-A4D3-96A8AA8F8C93}">
            <xm:f>NOT(ISERROR(SEARCH(Lists!$C$4,Q9)))</xm:f>
            <xm:f>Lists!$C$4</xm:f>
            <x14:dxf>
              <fill>
                <patternFill>
                  <bgColor rgb="FFFFC000"/>
                </patternFill>
              </fill>
            </x14:dxf>
          </x14:cfRule>
          <x14:cfRule type="containsText" priority="18" operator="containsText" id="{62355208-5D5A-4A85-A6E5-BC0BD3D27125}">
            <xm:f>NOT(ISERROR(SEARCH(Lists!$C$3,Q9)))</xm:f>
            <xm:f>Lists!$C$3</xm:f>
            <x14:dxf>
              <fill>
                <patternFill>
                  <bgColor rgb="FFFF0000"/>
                </patternFill>
              </fill>
            </x14:dxf>
          </x14:cfRule>
          <x14:cfRule type="containsText" priority="19" operator="containsText" id="{7798EB28-3089-4D09-A405-9CC93CAEA06A}">
            <xm:f>NOT(ISERROR(SEARCH(Lists!$C$2,Q9)))</xm:f>
            <xm:f>Lists!$C$2</xm:f>
            <x14:dxf>
              <fill>
                <patternFill>
                  <bgColor rgb="FFFF0000"/>
                </patternFill>
              </fill>
            </x14:dxf>
          </x14:cfRule>
          <xm:sqref>Q9</xm:sqref>
        </x14:conditionalFormatting>
        <x14:conditionalFormatting xmlns:xm="http://schemas.microsoft.com/office/excel/2006/main">
          <x14:cfRule type="containsText" priority="8" operator="containsText" id="{DB6D7175-BC76-46C4-B961-11F6CD7EA256}">
            <xm:f>NOT(ISERROR(SEARCH(Lists!$C$6,P9)))</xm:f>
            <xm:f>Lists!$C$6</xm:f>
            <x14:dxf>
              <fill>
                <patternFill>
                  <bgColor rgb="FF00B050"/>
                </patternFill>
              </fill>
            </x14:dxf>
          </x14:cfRule>
          <x14:cfRule type="containsText" priority="10" operator="containsText" id="{1435F7D6-8354-4593-B50E-4B10264E839B}">
            <xm:f>NOT(ISERROR(SEARCH(Lists!$C$5,P9)))</xm:f>
            <xm:f>Lists!$C$5</xm:f>
            <x14:dxf>
              <fill>
                <patternFill>
                  <bgColor rgb="FFFFC000"/>
                </patternFill>
              </fill>
            </x14:dxf>
          </x14:cfRule>
          <x14:cfRule type="containsText" priority="11" operator="containsText" id="{9C5331F7-62B6-42A6-8E42-FDF0429565DB}">
            <xm:f>NOT(ISERROR(SEARCH(Lists!$C$4,P9)))</xm:f>
            <xm:f>Lists!$C$4</xm:f>
            <x14:dxf>
              <fill>
                <patternFill>
                  <bgColor rgb="FFFFC000"/>
                </patternFill>
              </fill>
            </x14:dxf>
          </x14:cfRule>
          <x14:cfRule type="containsText" priority="12" operator="containsText" id="{19181367-F21F-4831-80C3-4C003CAA8404}">
            <xm:f>NOT(ISERROR(SEARCH(Lists!$C$3,P9)))</xm:f>
            <xm:f>Lists!$C$3</xm:f>
            <x14:dxf>
              <fill>
                <patternFill>
                  <bgColor rgb="FFFF0000"/>
                </patternFill>
              </fill>
            </x14:dxf>
          </x14:cfRule>
          <x14:cfRule type="containsText" priority="13" operator="containsText" id="{B2E1B826-BB7C-4F64-8959-6F286FF67FFC}">
            <xm:f>NOT(ISERROR(SEARCH(Lists!$C$2,P9)))</xm:f>
            <xm:f>Lists!$C$2</xm:f>
            <x14:dxf>
              <fill>
                <patternFill>
                  <bgColor rgb="FFFF0000"/>
                </patternFill>
              </fill>
            </x14:dxf>
          </x14:cfRule>
          <xm:sqref>P9</xm:sqref>
        </x14:conditionalFormatting>
        <x14:conditionalFormatting xmlns:xm="http://schemas.microsoft.com/office/excel/2006/main">
          <x14:cfRule type="containsText" priority="3" operator="containsText" id="{D8B64B47-72DB-4319-95C3-0EA10C4A3726}">
            <xm:f>NOT(ISERROR(SEARCH(Lists!$C$6,H14)))</xm:f>
            <xm:f>Lists!$C$6</xm:f>
            <x14:dxf>
              <fill>
                <patternFill>
                  <bgColor rgb="FFFF0000"/>
                </patternFill>
              </fill>
            </x14:dxf>
          </x14:cfRule>
          <x14:cfRule type="containsText" priority="4" operator="containsText" id="{AB5BE7CC-4741-41C7-96E9-B8407D73CA73}">
            <xm:f>NOT(ISERROR(SEARCH(Lists!$C$5,H14)))</xm:f>
            <xm:f>Lists!$C$5</xm:f>
            <x14:dxf>
              <fill>
                <patternFill>
                  <bgColor rgb="FFFF0000"/>
                </patternFill>
              </fill>
            </x14:dxf>
          </x14:cfRule>
          <x14:cfRule type="containsText" priority="5" operator="containsText" id="{7FD5892B-6C20-4205-93CE-F4B9C339652D}">
            <xm:f>NOT(ISERROR(SEARCH(Lists!$C$4,H14)))</xm:f>
            <xm:f>Lists!$C$4</xm:f>
            <x14:dxf>
              <fill>
                <patternFill>
                  <bgColor theme="7"/>
                </patternFill>
              </fill>
            </x14:dxf>
          </x14:cfRule>
          <x14:cfRule type="containsText" priority="6" operator="containsText" id="{6A8429F2-4410-44DA-8B58-EC93C03A07C6}">
            <xm:f>NOT(ISERROR(SEARCH(Lists!$C$3,H14)))</xm:f>
            <xm:f>Lists!$C$3</xm:f>
            <x14:dxf>
              <fill>
                <patternFill>
                  <bgColor theme="7"/>
                </patternFill>
              </fill>
            </x14:dxf>
          </x14:cfRule>
          <x14:cfRule type="containsText" priority="7" operator="containsText" id="{D9EB5DE9-D2EF-4C1D-9DF8-938D38EB0BF7}">
            <xm:f>NOT(ISERROR(SEARCH(Lists!$C$2,H14)))</xm:f>
            <xm:f>Lists!$C$2</xm:f>
            <x14:dxf>
              <fill>
                <patternFill>
                  <bgColor rgb="FF00B050"/>
                </patternFill>
              </fill>
            </x14:dxf>
          </x14:cfRule>
          <xm:sqref>H14:K14</xm:sqref>
        </x14:conditionalFormatting>
        <x14:conditionalFormatting xmlns:xm="http://schemas.microsoft.com/office/excel/2006/main">
          <x14:cfRule type="containsText" priority="1" operator="containsText" id="{09DA3ACA-00CC-480A-95E6-9DBBC7769841}">
            <xm:f>NOT(ISERROR(SEARCH(Lists!$P$3,H24)))</xm:f>
            <xm:f>Lists!$P$3</xm:f>
            <x14:dxf>
              <fill>
                <patternFill>
                  <bgColor theme="7"/>
                </patternFill>
              </fill>
            </x14:dxf>
          </x14:cfRule>
          <x14:cfRule type="containsText" priority="2" operator="containsText" id="{A95EA374-1DF9-448C-981E-2C7C03988FBA}">
            <xm:f>NOT(ISERROR(SEARCH(Lists!$P$5,H24)))</xm:f>
            <xm:f>Lists!$P$5</xm:f>
            <x14:dxf>
              <fill>
                <patternFill>
                  <bgColor rgb="FF00B050"/>
                </patternFill>
              </fill>
            </x14:dxf>
          </x14:cfRule>
          <xm:sqref>H24:K24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6"/>
  <sheetViews>
    <sheetView zoomScale="80" zoomScaleNormal="80" workbookViewId="0">
      <selection activeCell="J9" sqref="J9"/>
    </sheetView>
  </sheetViews>
  <sheetFormatPr defaultColWidth="9.140625" defaultRowHeight="15" x14ac:dyDescent="0.25"/>
  <cols>
    <col min="1" max="1" width="3.5703125" style="38" customWidth="1"/>
    <col min="2" max="2" width="10.140625" style="40" customWidth="1"/>
    <col min="3" max="3" width="55" style="45" customWidth="1"/>
    <col min="4" max="6" width="13.28515625" style="39" bestFit="1" customWidth="1"/>
    <col min="7" max="7" width="13.28515625" style="39" customWidth="1"/>
    <col min="8" max="8" width="10.85546875" style="37" customWidth="1"/>
    <col min="9" max="9" width="45.42578125" style="38" customWidth="1"/>
    <col min="10" max="11" width="13.140625" style="38" bestFit="1" customWidth="1"/>
    <col min="12" max="12" width="13.140625" style="38" customWidth="1"/>
    <col min="13" max="13" width="13.140625" style="38" bestFit="1" customWidth="1"/>
    <col min="14" max="18" width="9.140625" style="38"/>
    <col min="19" max="16384" width="9.140625" style="39"/>
  </cols>
  <sheetData>
    <row r="1" spans="2:79" s="38" customFormat="1" ht="15.75" thickBot="1" x14ac:dyDescent="0.3">
      <c r="B1" s="48"/>
      <c r="C1" s="37"/>
      <c r="H1" s="37"/>
    </row>
    <row r="2" spans="2:79" ht="59.25" customHeight="1" x14ac:dyDescent="0.25">
      <c r="B2" s="184" t="s">
        <v>97</v>
      </c>
      <c r="C2" s="185"/>
      <c r="D2" s="185"/>
      <c r="E2" s="185"/>
      <c r="F2" s="185"/>
      <c r="G2" s="185"/>
      <c r="H2" s="185"/>
      <c r="I2" s="185"/>
      <c r="J2" s="185"/>
      <c r="K2" s="185"/>
      <c r="L2" s="185"/>
      <c r="M2" s="186"/>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row>
    <row r="3" spans="2:79" ht="36.75" customHeight="1" thickBot="1" x14ac:dyDescent="0.3">
      <c r="B3" s="190"/>
      <c r="C3" s="191"/>
      <c r="D3" s="191"/>
      <c r="E3" s="191"/>
      <c r="F3" s="191"/>
      <c r="G3" s="191"/>
      <c r="H3" s="191"/>
      <c r="I3" s="191"/>
      <c r="J3" s="191"/>
      <c r="K3" s="191"/>
      <c r="L3" s="191"/>
      <c r="M3" s="192"/>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row>
    <row r="4" spans="2:79" s="38" customFormat="1" ht="11.45" customHeight="1" x14ac:dyDescent="0.25">
      <c r="B4" s="51"/>
      <c r="C4" s="51"/>
      <c r="D4" s="51"/>
      <c r="E4" s="51"/>
      <c r="F4" s="51"/>
      <c r="G4" s="51"/>
      <c r="H4" s="37"/>
    </row>
    <row r="5" spans="2:79" x14ac:dyDescent="0.25">
      <c r="B5" s="52" t="s">
        <v>1</v>
      </c>
      <c r="C5" s="100" t="s">
        <v>2</v>
      </c>
      <c r="D5" s="69" t="s">
        <v>192</v>
      </c>
      <c r="E5" s="70" t="s">
        <v>95</v>
      </c>
      <c r="F5" s="71" t="s">
        <v>96</v>
      </c>
      <c r="G5" s="101" t="s">
        <v>122</v>
      </c>
      <c r="H5" s="53"/>
      <c r="I5" s="41" t="s">
        <v>2</v>
      </c>
      <c r="J5" s="69" t="s">
        <v>94</v>
      </c>
      <c r="K5" s="70" t="s">
        <v>95</v>
      </c>
      <c r="L5" s="71" t="s">
        <v>96</v>
      </c>
      <c r="M5" s="101" t="s">
        <v>122</v>
      </c>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row>
    <row r="6" spans="2:79" ht="94.5" customHeight="1" x14ac:dyDescent="0.25">
      <c r="B6" s="55" t="s">
        <v>3</v>
      </c>
      <c r="C6" s="66" t="s">
        <v>88</v>
      </c>
      <c r="D6" s="122"/>
      <c r="E6" s="122"/>
      <c r="F6" s="123"/>
      <c r="G6" s="123"/>
      <c r="H6" s="55" t="s">
        <v>11</v>
      </c>
      <c r="I6" s="67" t="s">
        <v>12</v>
      </c>
      <c r="J6" s="122"/>
      <c r="K6" s="122"/>
      <c r="L6" s="122"/>
      <c r="M6" s="123"/>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row>
    <row r="7" spans="2:79" ht="52.5" customHeight="1" x14ac:dyDescent="0.25">
      <c r="B7" s="55" t="s">
        <v>5</v>
      </c>
      <c r="C7" s="66" t="s">
        <v>6</v>
      </c>
      <c r="D7" s="122"/>
      <c r="E7" s="122"/>
      <c r="F7" s="123"/>
      <c r="G7" s="123"/>
      <c r="H7" s="55" t="s">
        <v>13</v>
      </c>
      <c r="I7" s="67" t="s">
        <v>14</v>
      </c>
      <c r="J7" s="122"/>
      <c r="K7" s="122"/>
      <c r="L7" s="122"/>
      <c r="M7" s="123"/>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row>
    <row r="8" spans="2:79" ht="63.75" customHeight="1" x14ac:dyDescent="0.25">
      <c r="B8" s="55" t="s">
        <v>7</v>
      </c>
      <c r="C8" s="67" t="s">
        <v>8</v>
      </c>
      <c r="D8" s="122"/>
      <c r="E8" s="122"/>
      <c r="F8" s="123"/>
      <c r="G8" s="123"/>
      <c r="H8" s="55" t="s">
        <v>15</v>
      </c>
      <c r="I8" s="67" t="s">
        <v>16</v>
      </c>
      <c r="J8" s="122"/>
      <c r="K8" s="122"/>
      <c r="L8" s="122"/>
      <c r="M8" s="123"/>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row>
    <row r="9" spans="2:79" ht="69.75" customHeight="1" x14ac:dyDescent="0.25">
      <c r="B9" s="55" t="s">
        <v>9</v>
      </c>
      <c r="C9" s="67" t="s">
        <v>10</v>
      </c>
      <c r="D9" s="122"/>
      <c r="E9" s="122"/>
      <c r="F9" s="123"/>
      <c r="G9" s="123"/>
      <c r="H9" s="55" t="s">
        <v>17</v>
      </c>
      <c r="I9" s="68" t="s">
        <v>18</v>
      </c>
      <c r="J9" s="122"/>
      <c r="K9" s="122"/>
      <c r="L9" s="122"/>
      <c r="M9" s="123"/>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row>
    <row r="10" spans="2:79" s="38" customFormat="1" ht="13.9" customHeight="1" x14ac:dyDescent="0.25">
      <c r="B10" s="46"/>
      <c r="C10" s="47"/>
      <c r="D10" s="46"/>
      <c r="H10" s="37"/>
    </row>
    <row r="11" spans="2:79" x14ac:dyDescent="0.25">
      <c r="B11" s="48"/>
      <c r="C11" s="41" t="s">
        <v>75</v>
      </c>
      <c r="D11" s="42">
        <f t="shared" ref="D11:G12" si="0">SUM(D65,J65)</f>
        <v>0</v>
      </c>
      <c r="E11" s="42">
        <f t="shared" si="0"/>
        <v>0</v>
      </c>
      <c r="F11" s="42">
        <f t="shared" si="0"/>
        <v>0</v>
      </c>
      <c r="G11" s="42">
        <f t="shared" si="0"/>
        <v>0</v>
      </c>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row>
    <row r="12" spans="2:79" x14ac:dyDescent="0.25">
      <c r="B12" s="48"/>
      <c r="C12" s="43" t="s">
        <v>74</v>
      </c>
      <c r="D12" s="44">
        <f t="shared" si="0"/>
        <v>0</v>
      </c>
      <c r="E12" s="44">
        <f t="shared" si="0"/>
        <v>0</v>
      </c>
      <c r="F12" s="44">
        <f t="shared" si="0"/>
        <v>0</v>
      </c>
      <c r="G12" s="44">
        <f t="shared" si="0"/>
        <v>0</v>
      </c>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row>
    <row r="13" spans="2:79" s="38" customFormat="1" x14ac:dyDescent="0.25">
      <c r="B13" s="48"/>
      <c r="C13" s="37"/>
      <c r="H13" s="37"/>
    </row>
    <row r="14" spans="2:79" s="38" customFormat="1" x14ac:dyDescent="0.25">
      <c r="B14" s="48"/>
      <c r="C14" s="37"/>
      <c r="H14" s="37"/>
    </row>
    <row r="15" spans="2:79" s="38" customFormat="1" x14ac:dyDescent="0.25">
      <c r="B15" s="48"/>
      <c r="C15" s="37"/>
      <c r="H15" s="37"/>
    </row>
    <row r="16" spans="2:79" s="38" customFormat="1" x14ac:dyDescent="0.25">
      <c r="B16" s="48"/>
      <c r="C16" s="37"/>
      <c r="H16" s="37"/>
    </row>
    <row r="17" spans="2:8" s="38" customFormat="1" x14ac:dyDescent="0.25">
      <c r="B17" s="48"/>
      <c r="C17" s="37"/>
    </row>
    <row r="18" spans="2:8" s="38" customFormat="1" x14ac:dyDescent="0.25">
      <c r="B18" s="48"/>
      <c r="C18" s="37"/>
    </row>
    <row r="19" spans="2:8" s="38" customFormat="1" x14ac:dyDescent="0.25">
      <c r="B19" s="48"/>
      <c r="C19" s="37"/>
      <c r="H19" s="37"/>
    </row>
    <row r="20" spans="2:8" s="38" customFormat="1" x14ac:dyDescent="0.25">
      <c r="B20" s="48"/>
      <c r="C20" s="37"/>
      <c r="H20" s="37"/>
    </row>
    <row r="21" spans="2:8" s="38" customFormat="1" x14ac:dyDescent="0.25">
      <c r="B21" s="48"/>
      <c r="C21" s="37"/>
      <c r="H21" s="37"/>
    </row>
    <row r="22" spans="2:8" s="38" customFormat="1" x14ac:dyDescent="0.25">
      <c r="B22" s="48"/>
      <c r="C22" s="37"/>
      <c r="H22" s="37"/>
    </row>
    <row r="23" spans="2:8" s="38" customFormat="1" x14ac:dyDescent="0.25">
      <c r="B23" s="48"/>
      <c r="C23" s="37"/>
      <c r="H23" s="37"/>
    </row>
    <row r="24" spans="2:8" s="38" customFormat="1" x14ac:dyDescent="0.25">
      <c r="B24" s="48"/>
      <c r="C24" s="37"/>
      <c r="H24" s="37"/>
    </row>
    <row r="25" spans="2:8" s="38" customFormat="1" x14ac:dyDescent="0.25">
      <c r="B25" s="48"/>
      <c r="C25" s="37"/>
      <c r="H25" s="37"/>
    </row>
    <row r="26" spans="2:8" s="38" customFormat="1" x14ac:dyDescent="0.25">
      <c r="B26" s="48"/>
      <c r="C26" s="37"/>
      <c r="H26" s="37"/>
    </row>
    <row r="27" spans="2:8" s="38" customFormat="1" x14ac:dyDescent="0.25">
      <c r="B27" s="48"/>
      <c r="C27" s="37"/>
      <c r="H27" s="37"/>
    </row>
    <row r="28" spans="2:8" s="38" customFormat="1" x14ac:dyDescent="0.25">
      <c r="B28" s="48"/>
      <c r="C28" s="37"/>
      <c r="H28" s="37"/>
    </row>
    <row r="29" spans="2:8" s="38" customFormat="1" x14ac:dyDescent="0.25">
      <c r="B29" s="48"/>
      <c r="C29" s="37"/>
      <c r="H29" s="37"/>
    </row>
    <row r="30" spans="2:8" s="38" customFormat="1" x14ac:dyDescent="0.25">
      <c r="B30" s="48"/>
      <c r="C30" s="37"/>
      <c r="H30" s="37"/>
    </row>
    <row r="31" spans="2:8" s="38" customFormat="1" x14ac:dyDescent="0.25">
      <c r="B31" s="48"/>
      <c r="C31" s="37"/>
      <c r="H31" s="37"/>
    </row>
    <row r="32" spans="2:8" s="38" customFormat="1" x14ac:dyDescent="0.25">
      <c r="B32" s="48"/>
      <c r="C32" s="37"/>
      <c r="H32" s="37"/>
    </row>
    <row r="33" spans="2:8" s="38" customFormat="1" x14ac:dyDescent="0.25">
      <c r="B33" s="48"/>
      <c r="C33" s="37"/>
      <c r="H33" s="37"/>
    </row>
    <row r="34" spans="2:8" s="38" customFormat="1" x14ac:dyDescent="0.25">
      <c r="B34" s="48"/>
      <c r="C34" s="37"/>
      <c r="H34" s="37"/>
    </row>
    <row r="35" spans="2:8" s="38" customFormat="1" x14ac:dyDescent="0.25">
      <c r="B35" s="48"/>
      <c r="C35" s="37"/>
      <c r="H35" s="37"/>
    </row>
    <row r="36" spans="2:8" s="38" customFormat="1" x14ac:dyDescent="0.25">
      <c r="B36" s="48"/>
      <c r="C36" s="37"/>
      <c r="H36" s="37"/>
    </row>
    <row r="37" spans="2:8" s="38" customFormat="1" x14ac:dyDescent="0.25">
      <c r="B37" s="48"/>
      <c r="C37" s="37"/>
      <c r="H37" s="37"/>
    </row>
    <row r="38" spans="2:8" s="38" customFormat="1" x14ac:dyDescent="0.25">
      <c r="B38" s="48"/>
      <c r="C38" s="37"/>
      <c r="H38" s="37"/>
    </row>
    <row r="39" spans="2:8" s="38" customFormat="1" x14ac:dyDescent="0.25">
      <c r="B39" s="48"/>
      <c r="C39" s="37"/>
      <c r="H39" s="37"/>
    </row>
    <row r="40" spans="2:8" s="38" customFormat="1" x14ac:dyDescent="0.25">
      <c r="B40" s="48"/>
      <c r="C40" s="37"/>
      <c r="H40" s="37"/>
    </row>
    <row r="41" spans="2:8" s="38" customFormat="1" x14ac:dyDescent="0.25">
      <c r="B41" s="48"/>
      <c r="C41" s="37"/>
      <c r="H41" s="37"/>
    </row>
    <row r="42" spans="2:8" s="38" customFormat="1" x14ac:dyDescent="0.25">
      <c r="B42" s="48"/>
      <c r="C42" s="37"/>
      <c r="H42" s="37"/>
    </row>
    <row r="43" spans="2:8" s="38" customFormat="1" x14ac:dyDescent="0.25">
      <c r="B43" s="48"/>
      <c r="C43" s="37"/>
      <c r="H43" s="37"/>
    </row>
    <row r="44" spans="2:8" s="38" customFormat="1" x14ac:dyDescent="0.25">
      <c r="B44" s="48"/>
      <c r="C44" s="37"/>
      <c r="H44" s="37"/>
    </row>
    <row r="45" spans="2:8" s="38" customFormat="1" x14ac:dyDescent="0.25">
      <c r="B45" s="48"/>
      <c r="C45" s="37"/>
      <c r="H45" s="37"/>
    </row>
    <row r="46" spans="2:8" s="38" customFormat="1" x14ac:dyDescent="0.25">
      <c r="B46" s="48"/>
      <c r="C46" s="37"/>
      <c r="H46" s="37"/>
    </row>
    <row r="47" spans="2:8" s="38" customFormat="1" x14ac:dyDescent="0.25">
      <c r="B47" s="48"/>
      <c r="C47" s="37"/>
      <c r="H47" s="37"/>
    </row>
    <row r="48" spans="2:8" s="38" customFormat="1" x14ac:dyDescent="0.25">
      <c r="B48" s="48"/>
      <c r="C48" s="37"/>
      <c r="H48" s="37"/>
    </row>
    <row r="49" spans="2:8" s="38" customFormat="1" x14ac:dyDescent="0.25">
      <c r="B49" s="48"/>
      <c r="C49" s="37"/>
      <c r="H49" s="37"/>
    </row>
    <row r="50" spans="2:8" s="38" customFormat="1" x14ac:dyDescent="0.25">
      <c r="B50" s="48"/>
      <c r="C50" s="37"/>
      <c r="H50" s="37"/>
    </row>
    <row r="51" spans="2:8" s="38" customFormat="1" x14ac:dyDescent="0.25">
      <c r="B51" s="48"/>
      <c r="C51" s="37"/>
      <c r="H51" s="37"/>
    </row>
    <row r="52" spans="2:8" s="38" customFormat="1" x14ac:dyDescent="0.25">
      <c r="B52" s="48"/>
      <c r="C52" s="37"/>
      <c r="H52" s="37"/>
    </row>
    <row r="53" spans="2:8" s="38" customFormat="1" x14ac:dyDescent="0.25">
      <c r="B53" s="48"/>
      <c r="C53" s="37"/>
      <c r="H53" s="37"/>
    </row>
    <row r="54" spans="2:8" s="38" customFormat="1" x14ac:dyDescent="0.25">
      <c r="B54" s="48"/>
      <c r="C54" s="37"/>
      <c r="H54" s="37"/>
    </row>
    <row r="55" spans="2:8" s="38" customFormat="1" x14ac:dyDescent="0.25">
      <c r="B55" s="48"/>
      <c r="C55" s="37"/>
      <c r="H55" s="37"/>
    </row>
    <row r="56" spans="2:8" s="38" customFormat="1" x14ac:dyDescent="0.25">
      <c r="B56" s="48"/>
      <c r="C56" s="37"/>
      <c r="H56" s="37"/>
    </row>
    <row r="57" spans="2:8" s="38" customFormat="1" x14ac:dyDescent="0.25">
      <c r="B57" s="48"/>
      <c r="C57" s="37"/>
      <c r="H57" s="37"/>
    </row>
    <row r="58" spans="2:8" s="38" customFormat="1" x14ac:dyDescent="0.25">
      <c r="B58" s="48"/>
      <c r="C58" s="37"/>
      <c r="H58" s="37"/>
    </row>
    <row r="59" spans="2:8" s="38" customFormat="1" x14ac:dyDescent="0.25">
      <c r="B59" s="48"/>
      <c r="C59" s="37"/>
      <c r="H59" s="37"/>
    </row>
    <row r="60" spans="2:8" s="38" customFormat="1" x14ac:dyDescent="0.25">
      <c r="B60" s="48"/>
      <c r="C60" s="37"/>
      <c r="H60" s="37"/>
    </row>
    <row r="61" spans="2:8" s="38" customFormat="1" x14ac:dyDescent="0.25">
      <c r="B61" s="48"/>
      <c r="C61" s="37"/>
      <c r="H61" s="37"/>
    </row>
    <row r="62" spans="2:8" s="38" customFormat="1" x14ac:dyDescent="0.25">
      <c r="B62" s="48"/>
      <c r="C62" s="37"/>
      <c r="H62" s="37"/>
    </row>
    <row r="63" spans="2:8" s="38" customFormat="1" x14ac:dyDescent="0.25">
      <c r="B63" s="48"/>
      <c r="C63" s="37"/>
      <c r="H63" s="37"/>
    </row>
    <row r="65" spans="4:13" x14ac:dyDescent="0.25">
      <c r="D65" s="38">
        <f>COUNTIF(D6:D9,"No")</f>
        <v>0</v>
      </c>
      <c r="E65" s="38">
        <f>COUNTIF(E6:E9,"No")</f>
        <v>0</v>
      </c>
      <c r="F65" s="38">
        <f>COUNTIF(F6:F9,"No")</f>
        <v>0</v>
      </c>
      <c r="G65" s="38">
        <f>COUNTIF(G6:G9,"No")</f>
        <v>0</v>
      </c>
      <c r="J65" s="38">
        <f>COUNTIF(J6:J9,"No")</f>
        <v>0</v>
      </c>
      <c r="K65" s="38">
        <f>COUNTIF(K6:K9,"No")</f>
        <v>0</v>
      </c>
      <c r="L65" s="38">
        <f>COUNTIF(M6:M9,"No")</f>
        <v>0</v>
      </c>
      <c r="M65" s="38">
        <f>COUNTIF(N6:N9,"No")</f>
        <v>0</v>
      </c>
    </row>
    <row r="66" spans="4:13" x14ac:dyDescent="0.25">
      <c r="D66" s="38">
        <f>COUNTIF(D6:D9,"Yes")</f>
        <v>0</v>
      </c>
      <c r="E66" s="38">
        <f>COUNTIF(E6:E9,"Yes")</f>
        <v>0</v>
      </c>
      <c r="F66" s="38">
        <f>COUNTIF(F6:F9,"Yes")</f>
        <v>0</v>
      </c>
      <c r="G66" s="38">
        <f>COUNTIF(G6:G9,"Yes")</f>
        <v>0</v>
      </c>
      <c r="J66" s="38">
        <f>COUNTIF(J6:J9, "Yes")</f>
        <v>0</v>
      </c>
      <c r="K66" s="38">
        <f>COUNTIF(K6:K9, "Yes")</f>
        <v>0</v>
      </c>
      <c r="L66" s="38">
        <f>COUNTIF(M6:M9, "Yes")</f>
        <v>0</v>
      </c>
      <c r="M66" s="38">
        <f>COUNTIF(N6:N9, "Yes")</f>
        <v>0</v>
      </c>
    </row>
  </sheetData>
  <mergeCells count="1">
    <mergeCell ref="B2:M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Lists!$A$2:$A$3</xm:f>
          </x14:formula1>
          <xm:sqref>D6:G9 J6:M9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5"/>
  <sheetViews>
    <sheetView zoomScale="80" zoomScaleNormal="80" workbookViewId="0">
      <selection activeCell="H6" sqref="H6"/>
    </sheetView>
  </sheetViews>
  <sheetFormatPr defaultRowHeight="15" x14ac:dyDescent="0.25"/>
  <cols>
    <col min="1" max="1" width="9.140625" style="2"/>
    <col min="2" max="2" width="71.5703125" style="19" customWidth="1"/>
    <col min="3" max="3" width="25.7109375" style="19" customWidth="1"/>
    <col min="4" max="4" width="25.7109375" style="19" bestFit="1" customWidth="1"/>
    <col min="5" max="5" width="25.7109375" style="19" customWidth="1"/>
    <col min="6" max="6" width="25.7109375" style="19" bestFit="1" customWidth="1"/>
    <col min="7" max="7" width="25.7109375" style="19" customWidth="1"/>
    <col min="8" max="8" width="25.7109375" style="19" bestFit="1" customWidth="1"/>
    <col min="9" max="10" width="25.7109375" style="19" customWidth="1"/>
    <col min="11" max="16384" width="9.140625" style="19"/>
  </cols>
  <sheetData>
    <row r="1" spans="1:55" s="33" customFormat="1" ht="15.75" thickBot="1" x14ac:dyDescent="0.3">
      <c r="A1" s="49"/>
    </row>
    <row r="2" spans="1:55" ht="15" customHeight="1" x14ac:dyDescent="0.25">
      <c r="A2" s="197" t="s">
        <v>110</v>
      </c>
      <c r="B2" s="198"/>
      <c r="C2" s="198"/>
      <c r="D2" s="198"/>
      <c r="E2" s="198"/>
      <c r="F2" s="198"/>
      <c r="G2" s="198"/>
      <c r="H2" s="199"/>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ht="138" customHeight="1" thickBot="1" x14ac:dyDescent="0.3">
      <c r="A3" s="200"/>
      <c r="B3" s="201"/>
      <c r="C3" s="201"/>
      <c r="D3" s="201"/>
      <c r="E3" s="201"/>
      <c r="F3" s="201"/>
      <c r="G3" s="201"/>
      <c r="H3" s="202"/>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row>
    <row r="4" spans="1:55" ht="154.5" customHeight="1" thickBot="1" x14ac:dyDescent="0.3">
      <c r="A4" s="203" t="s">
        <v>187</v>
      </c>
      <c r="B4" s="204"/>
      <c r="C4" s="204"/>
      <c r="D4" s="204"/>
      <c r="E4" s="204"/>
      <c r="F4" s="204"/>
      <c r="G4" s="204"/>
      <c r="H4" s="205"/>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row>
    <row r="5" spans="1:55" s="2" customFormat="1" x14ac:dyDescent="0.25">
      <c r="A5" s="81"/>
      <c r="B5" s="82" t="s">
        <v>19</v>
      </c>
      <c r="C5" s="93" t="s">
        <v>126</v>
      </c>
      <c r="D5" s="93" t="s">
        <v>85</v>
      </c>
      <c r="E5" s="94" t="s">
        <v>126</v>
      </c>
      <c r="F5" s="94" t="s">
        <v>86</v>
      </c>
      <c r="G5" s="95" t="s">
        <v>126</v>
      </c>
      <c r="H5" s="107" t="s">
        <v>87</v>
      </c>
      <c r="I5" s="110" t="s">
        <v>126</v>
      </c>
      <c r="J5" s="110" t="s">
        <v>125</v>
      </c>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row>
    <row r="6" spans="1:55" ht="180" x14ac:dyDescent="0.25">
      <c r="A6" s="83" t="s">
        <v>3</v>
      </c>
      <c r="B6" s="96" t="s">
        <v>111</v>
      </c>
      <c r="C6" s="124" t="s">
        <v>127</v>
      </c>
      <c r="D6" s="125"/>
      <c r="E6" s="124" t="s">
        <v>127</v>
      </c>
      <c r="F6" s="125"/>
      <c r="G6" s="124" t="s">
        <v>127</v>
      </c>
      <c r="H6" s="126"/>
      <c r="I6" s="124" t="s">
        <v>127</v>
      </c>
      <c r="J6" s="127"/>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row>
    <row r="7" spans="1:55" ht="151.5" customHeight="1" x14ac:dyDescent="0.25">
      <c r="A7" s="83" t="s">
        <v>5</v>
      </c>
      <c r="B7" s="85" t="s">
        <v>112</v>
      </c>
      <c r="C7" s="124" t="s">
        <v>127</v>
      </c>
      <c r="D7" s="125"/>
      <c r="E7" s="124" t="s">
        <v>127</v>
      </c>
      <c r="F7" s="125"/>
      <c r="G7" s="124" t="s">
        <v>127</v>
      </c>
      <c r="H7" s="126"/>
      <c r="I7" s="124" t="s">
        <v>127</v>
      </c>
      <c r="J7" s="127"/>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row>
    <row r="8" spans="1:55" ht="135" x14ac:dyDescent="0.25">
      <c r="A8" s="83" t="s">
        <v>7</v>
      </c>
      <c r="B8" s="84" t="s">
        <v>113</v>
      </c>
      <c r="C8" s="124" t="s">
        <v>127</v>
      </c>
      <c r="D8" s="125"/>
      <c r="E8" s="124" t="s">
        <v>127</v>
      </c>
      <c r="F8" s="125"/>
      <c r="G8" s="124" t="s">
        <v>127</v>
      </c>
      <c r="H8" s="126"/>
      <c r="I8" s="124" t="s">
        <v>127</v>
      </c>
      <c r="J8" s="127"/>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row>
    <row r="9" spans="1:55" ht="105" x14ac:dyDescent="0.25">
      <c r="A9" s="113" t="s">
        <v>9</v>
      </c>
      <c r="B9" s="114" t="s">
        <v>130</v>
      </c>
      <c r="C9" s="128" t="s">
        <v>127</v>
      </c>
      <c r="D9" s="125"/>
      <c r="E9" s="128" t="s">
        <v>127</v>
      </c>
      <c r="F9" s="125"/>
      <c r="G9" s="128" t="s">
        <v>127</v>
      </c>
      <c r="H9" s="126"/>
      <c r="I9" s="128" t="s">
        <v>127</v>
      </c>
      <c r="J9" s="127"/>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row>
    <row r="10" spans="1:55" ht="167.25" customHeight="1" x14ac:dyDescent="0.25">
      <c r="A10" s="83" t="s">
        <v>11</v>
      </c>
      <c r="B10" s="86" t="s">
        <v>114</v>
      </c>
      <c r="C10" s="124" t="s">
        <v>127</v>
      </c>
      <c r="D10" s="125"/>
      <c r="E10" s="124" t="s">
        <v>127</v>
      </c>
      <c r="F10" s="125"/>
      <c r="G10" s="124" t="s">
        <v>127</v>
      </c>
      <c r="H10" s="126"/>
      <c r="I10" s="124" t="s">
        <v>127</v>
      </c>
      <c r="J10" s="127"/>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row>
    <row r="11" spans="1:55" ht="135" x14ac:dyDescent="0.25">
      <c r="A11" s="83" t="s">
        <v>13</v>
      </c>
      <c r="B11" s="84" t="s">
        <v>115</v>
      </c>
      <c r="C11" s="124" t="s">
        <v>127</v>
      </c>
      <c r="D11" s="125"/>
      <c r="E11" s="124" t="s">
        <v>127</v>
      </c>
      <c r="F11" s="125"/>
      <c r="G11" s="124" t="s">
        <v>127</v>
      </c>
      <c r="H11" s="126"/>
      <c r="I11" s="124" t="s">
        <v>127</v>
      </c>
      <c r="J11" s="127"/>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row>
    <row r="12" spans="1:55" ht="135" x14ac:dyDescent="0.25">
      <c r="A12" s="83" t="s">
        <v>15</v>
      </c>
      <c r="B12" s="96" t="s">
        <v>116</v>
      </c>
      <c r="C12" s="124" t="s">
        <v>127</v>
      </c>
      <c r="D12" s="125"/>
      <c r="E12" s="124" t="s">
        <v>127</v>
      </c>
      <c r="F12" s="125"/>
      <c r="G12" s="124" t="s">
        <v>127</v>
      </c>
      <c r="H12" s="126"/>
      <c r="I12" s="124" t="s">
        <v>127</v>
      </c>
      <c r="J12" s="127"/>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row>
    <row r="13" spans="1:55" ht="140.25" customHeight="1" thickBot="1" x14ac:dyDescent="0.3">
      <c r="A13" s="115" t="s">
        <v>17</v>
      </c>
      <c r="B13" s="116" t="s">
        <v>131</v>
      </c>
      <c r="C13" s="128" t="s">
        <v>127</v>
      </c>
      <c r="D13" s="129"/>
      <c r="E13" s="128" t="s">
        <v>127</v>
      </c>
      <c r="F13" s="129"/>
      <c r="G13" s="128" t="s">
        <v>127</v>
      </c>
      <c r="H13" s="130"/>
      <c r="I13" s="128" t="s">
        <v>127</v>
      </c>
      <c r="J13" s="131"/>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row>
    <row r="14" spans="1:55" x14ac:dyDescent="0.25">
      <c r="A14" s="34"/>
      <c r="B14" s="87" t="s">
        <v>78</v>
      </c>
      <c r="C14" s="97"/>
      <c r="D14" s="88">
        <f t="shared" ref="D14:J14" si="0">COUNTIF(D6:D13,"0-20%")</f>
        <v>0</v>
      </c>
      <c r="E14" s="88"/>
      <c r="F14" s="88">
        <f t="shared" si="0"/>
        <v>0</v>
      </c>
      <c r="G14" s="88"/>
      <c r="H14" s="88">
        <f t="shared" si="0"/>
        <v>0</v>
      </c>
      <c r="I14" s="108"/>
      <c r="J14" s="88">
        <f t="shared" si="0"/>
        <v>0</v>
      </c>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row>
    <row r="15" spans="1:55" x14ac:dyDescent="0.25">
      <c r="A15" s="49"/>
      <c r="B15" s="89" t="s">
        <v>77</v>
      </c>
      <c r="C15" s="98"/>
      <c r="D15" s="90">
        <f t="shared" ref="D15:J15" si="1">COUNTIF(D6:D13,"21-40%")</f>
        <v>0</v>
      </c>
      <c r="E15" s="90"/>
      <c r="F15" s="90">
        <f t="shared" si="1"/>
        <v>0</v>
      </c>
      <c r="G15" s="90"/>
      <c r="H15" s="90">
        <f t="shared" si="1"/>
        <v>0</v>
      </c>
      <c r="I15" s="102"/>
      <c r="J15" s="90">
        <f t="shared" si="1"/>
        <v>0</v>
      </c>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row>
    <row r="16" spans="1:55" x14ac:dyDescent="0.25">
      <c r="A16" s="49"/>
      <c r="B16" s="89" t="s">
        <v>79</v>
      </c>
      <c r="C16" s="98"/>
      <c r="D16" s="20">
        <f t="shared" ref="D16:J16" si="2">COUNTIF(D6:D13,"41-60%")</f>
        <v>0</v>
      </c>
      <c r="E16" s="20"/>
      <c r="F16" s="20">
        <f t="shared" si="2"/>
        <v>0</v>
      </c>
      <c r="G16" s="20"/>
      <c r="H16" s="20">
        <f t="shared" si="2"/>
        <v>0</v>
      </c>
      <c r="I16" s="102"/>
      <c r="J16" s="20">
        <f t="shared" si="2"/>
        <v>0</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row>
    <row r="17" spans="1:55" x14ac:dyDescent="0.25">
      <c r="A17" s="49"/>
      <c r="B17" s="89" t="s">
        <v>80</v>
      </c>
      <c r="C17" s="98"/>
      <c r="D17" s="90">
        <f t="shared" ref="D17:J17" si="3">COUNTIF(D6:D13,"61-80%")</f>
        <v>0</v>
      </c>
      <c r="E17" s="90"/>
      <c r="F17" s="90">
        <f t="shared" si="3"/>
        <v>0</v>
      </c>
      <c r="G17" s="90"/>
      <c r="H17" s="90">
        <f t="shared" si="3"/>
        <v>0</v>
      </c>
      <c r="I17" s="102"/>
      <c r="J17" s="90">
        <f t="shared" si="3"/>
        <v>0</v>
      </c>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row>
    <row r="18" spans="1:55" ht="15.75" thickBot="1" x14ac:dyDescent="0.3">
      <c r="A18" s="49"/>
      <c r="B18" s="91" t="s">
        <v>81</v>
      </c>
      <c r="C18" s="99"/>
      <c r="D18" s="92">
        <f t="shared" ref="D18:J18" si="4">COUNTIF(D6:D13,"81-100%")</f>
        <v>0</v>
      </c>
      <c r="E18" s="92"/>
      <c r="F18" s="92">
        <f t="shared" si="4"/>
        <v>0</v>
      </c>
      <c r="G18" s="92"/>
      <c r="H18" s="92">
        <f t="shared" si="4"/>
        <v>0</v>
      </c>
      <c r="I18" s="109"/>
      <c r="J18" s="92">
        <f t="shared" si="4"/>
        <v>0</v>
      </c>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row>
    <row r="19" spans="1:55" x14ac:dyDescent="0.25">
      <c r="A19" s="49"/>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row>
    <row r="20" spans="1:55" x14ac:dyDescent="0.25">
      <c r="A20" s="49"/>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row>
    <row r="21" spans="1:55" x14ac:dyDescent="0.25">
      <c r="A21" s="49"/>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row>
    <row r="22" spans="1:55" x14ac:dyDescent="0.25">
      <c r="A22" s="49"/>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row>
    <row r="23" spans="1:55" x14ac:dyDescent="0.25">
      <c r="A23" s="49"/>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row>
    <row r="24" spans="1:55" x14ac:dyDescent="0.25">
      <c r="A24" s="49"/>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row>
    <row r="25" spans="1:55" x14ac:dyDescent="0.25">
      <c r="A25" s="49"/>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row>
    <row r="26" spans="1:55" x14ac:dyDescent="0.25">
      <c r="A26" s="49"/>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row>
    <row r="27" spans="1:55" x14ac:dyDescent="0.25">
      <c r="A27" s="49"/>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row>
    <row r="28" spans="1:55" x14ac:dyDescent="0.25">
      <c r="A28" s="49"/>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row>
    <row r="29" spans="1:55" x14ac:dyDescent="0.25">
      <c r="A29" s="49"/>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row>
    <row r="30" spans="1:55" x14ac:dyDescent="0.25">
      <c r="A30" s="49"/>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row>
    <row r="31" spans="1:55" x14ac:dyDescent="0.25">
      <c r="A31" s="49"/>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row>
    <row r="32" spans="1:55" x14ac:dyDescent="0.25">
      <c r="A32" s="49"/>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row>
    <row r="33" spans="1:55" x14ac:dyDescent="0.25">
      <c r="A33" s="49"/>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row>
    <row r="34" spans="1:55" x14ac:dyDescent="0.25">
      <c r="A34" s="49"/>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row>
    <row r="35" spans="1:55" x14ac:dyDescent="0.25">
      <c r="A35" s="49"/>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row>
    <row r="36" spans="1:55" x14ac:dyDescent="0.25">
      <c r="A36" s="49"/>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row>
    <row r="37" spans="1:55" x14ac:dyDescent="0.25">
      <c r="A37" s="49"/>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row>
    <row r="38" spans="1:55" x14ac:dyDescent="0.25">
      <c r="A38" s="49"/>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row>
    <row r="39" spans="1:55" x14ac:dyDescent="0.25">
      <c r="A39" s="49"/>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row>
    <row r="40" spans="1:55" x14ac:dyDescent="0.25">
      <c r="A40" s="49"/>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row>
    <row r="41" spans="1:55" x14ac:dyDescent="0.25">
      <c r="A41" s="49"/>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row>
    <row r="42" spans="1:55" x14ac:dyDescent="0.25">
      <c r="A42" s="49"/>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row>
    <row r="43" spans="1:55" x14ac:dyDescent="0.25">
      <c r="A43" s="49"/>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row>
    <row r="44" spans="1:55" x14ac:dyDescent="0.25">
      <c r="A44" s="49"/>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row>
    <row r="45" spans="1:55" x14ac:dyDescent="0.25">
      <c r="A45" s="49"/>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row>
    <row r="46" spans="1:55" x14ac:dyDescent="0.25">
      <c r="A46" s="49"/>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row>
    <row r="47" spans="1:55" x14ac:dyDescent="0.25">
      <c r="A47" s="49"/>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row>
    <row r="48" spans="1:55" x14ac:dyDescent="0.25">
      <c r="A48" s="49"/>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row>
    <row r="49" spans="1:55" x14ac:dyDescent="0.25">
      <c r="A49" s="49"/>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row>
    <row r="50" spans="1:55" x14ac:dyDescent="0.25">
      <c r="A50" s="49"/>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row>
    <row r="51" spans="1:55" x14ac:dyDescent="0.25">
      <c r="A51" s="49"/>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row>
    <row r="52" spans="1:55" x14ac:dyDescent="0.25">
      <c r="A52" s="49"/>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row>
    <row r="53" spans="1:55" x14ac:dyDescent="0.25">
      <c r="A53" s="49"/>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row>
    <row r="54" spans="1:55" x14ac:dyDescent="0.25">
      <c r="A54" s="49"/>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row>
    <row r="55" spans="1:55" x14ac:dyDescent="0.25">
      <c r="A55" s="49"/>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row>
    <row r="56" spans="1:55" x14ac:dyDescent="0.25">
      <c r="A56" s="49"/>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row>
    <row r="57" spans="1:55" x14ac:dyDescent="0.25">
      <c r="A57" s="49"/>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row>
    <row r="58" spans="1:55" x14ac:dyDescent="0.25">
      <c r="A58" s="49"/>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row>
    <row r="59" spans="1:55" x14ac:dyDescent="0.25">
      <c r="A59" s="49"/>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row>
    <row r="60" spans="1:55" x14ac:dyDescent="0.25">
      <c r="A60" s="49"/>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row>
    <row r="61" spans="1:55" x14ac:dyDescent="0.25">
      <c r="A61" s="49"/>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row>
    <row r="62" spans="1:55" x14ac:dyDescent="0.25">
      <c r="A62" s="49"/>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55" x14ac:dyDescent="0.25">
      <c r="A63" s="49"/>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row>
    <row r="64" spans="1:55" x14ac:dyDescent="0.25">
      <c r="A64" s="49"/>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row>
    <row r="65" spans="1:55" x14ac:dyDescent="0.25">
      <c r="A65" s="49"/>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row>
    <row r="66" spans="1:55" x14ac:dyDescent="0.25">
      <c r="A66" s="49"/>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row>
    <row r="67" spans="1:55" x14ac:dyDescent="0.25">
      <c r="A67" s="49"/>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row>
    <row r="68" spans="1:55" x14ac:dyDescent="0.25">
      <c r="A68" s="49"/>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row>
    <row r="69" spans="1:55" x14ac:dyDescent="0.25">
      <c r="A69" s="49"/>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row>
    <row r="70" spans="1:55" x14ac:dyDescent="0.25">
      <c r="A70" s="49"/>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row>
    <row r="71" spans="1:55" x14ac:dyDescent="0.25">
      <c r="A71" s="49"/>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row>
    <row r="72" spans="1:55" x14ac:dyDescent="0.25">
      <c r="A72" s="49"/>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row>
    <row r="73" spans="1:55" x14ac:dyDescent="0.25">
      <c r="A73" s="49"/>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row>
    <row r="74" spans="1:55" x14ac:dyDescent="0.25">
      <c r="A74" s="49"/>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row>
    <row r="75" spans="1:55" x14ac:dyDescent="0.25">
      <c r="A75" s="49"/>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row>
    <row r="76" spans="1:55" x14ac:dyDescent="0.25">
      <c r="A76" s="49"/>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row>
    <row r="77" spans="1:55" x14ac:dyDescent="0.25">
      <c r="A77" s="49"/>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row>
    <row r="78" spans="1:55" x14ac:dyDescent="0.25">
      <c r="A78" s="49"/>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row>
    <row r="79" spans="1:55" x14ac:dyDescent="0.25">
      <c r="A79" s="49"/>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row>
    <row r="80" spans="1:55" x14ac:dyDescent="0.25">
      <c r="A80" s="49"/>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row>
    <row r="81" spans="1:55" x14ac:dyDescent="0.25">
      <c r="A81" s="49"/>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row>
    <row r="82" spans="1:55" x14ac:dyDescent="0.25">
      <c r="A82" s="49"/>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row>
    <row r="83" spans="1:55" x14ac:dyDescent="0.25">
      <c r="A83" s="49"/>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row>
    <row r="84" spans="1:55" x14ac:dyDescent="0.25">
      <c r="A84" s="49"/>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row>
    <row r="85" spans="1:55" x14ac:dyDescent="0.25">
      <c r="A85" s="49"/>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row>
  </sheetData>
  <mergeCells count="2">
    <mergeCell ref="A2:H3"/>
    <mergeCell ref="A4:H4"/>
  </mergeCells>
  <conditionalFormatting sqref="D19:E1048576 D5:D13">
    <cfRule type="colorScale" priority="57">
      <colorScale>
        <cfvo type="min"/>
        <cfvo type="max"/>
        <color rgb="FFFF7128"/>
        <color rgb="FFFFEF9C"/>
      </colorScale>
    </cfRule>
  </conditionalFormatting>
  <conditionalFormatting sqref="F5:F13">
    <cfRule type="colorScale" priority="58">
      <colorScale>
        <cfvo type="min"/>
        <cfvo type="max"/>
        <color rgb="FFFF7128"/>
        <color rgb="FFFFEF9C"/>
      </colorScale>
    </cfRule>
  </conditionalFormatting>
  <conditionalFormatting sqref="H5:H13">
    <cfRule type="colorScale" priority="59">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2" operator="containsText" id="{240BB311-C4EF-4126-8067-E6B7C9E1B43E}">
            <xm:f>NOT(ISERROR(SEARCH('[MSK Standards Toolkit draft MM version +EM.xlsx]Lists'!#REF!,H5)))</xm:f>
            <xm:f>'[MSK Standards Toolkit draft MM version +EM.xlsx]Lists'!#REF!</xm:f>
            <x14:dxf>
              <fill>
                <patternFill>
                  <bgColor rgb="FF00B050"/>
                </patternFill>
              </fill>
            </x14:dxf>
          </x14:cfRule>
          <x14:cfRule type="containsText" priority="43" operator="containsText" id="{3C041D52-1907-4D28-958A-8B891C5DB3E8}">
            <xm:f>NOT(ISERROR(SEARCH('[MSK Standards Toolkit draft MM version +EM.xlsx]Lists'!#REF!,H5)))</xm:f>
            <xm:f>'[MSK Standards Toolkit draft MM version +EM.xlsx]Lists'!#REF!</xm:f>
            <x14:dxf>
              <fill>
                <patternFill>
                  <bgColor rgb="FFFFC000"/>
                </patternFill>
              </fill>
            </x14:dxf>
          </x14:cfRule>
          <x14:cfRule type="containsText" priority="44" operator="containsText" id="{EB801265-4920-4FCC-9145-5A9BFD63DA9F}">
            <xm:f>NOT(ISERROR(SEARCH('[MSK Standards Toolkit draft MM version +EM.xlsx]Lists'!#REF!,H5)))</xm:f>
            <xm:f>'[MSK Standards Toolkit draft MM version +EM.xlsx]Lists'!#REF!</xm:f>
            <x14:dxf>
              <fill>
                <patternFill>
                  <bgColor rgb="FFFFC000"/>
                </patternFill>
              </fill>
            </x14:dxf>
          </x14:cfRule>
          <x14:cfRule type="containsText" priority="45" operator="containsText" id="{D7CC4FFC-9530-4A0F-BD45-FC3C7F15B595}">
            <xm:f>NOT(ISERROR(SEARCH('[MSK Standards Toolkit draft MM version +EM.xlsx]Lists'!#REF!,H5)))</xm:f>
            <xm:f>'[MSK Standards Toolkit draft MM version +EM.xlsx]Lists'!#REF!</xm:f>
            <x14:dxf>
              <fill>
                <patternFill>
                  <bgColor rgb="FFFF0000"/>
                </patternFill>
              </fill>
            </x14:dxf>
          </x14:cfRule>
          <x14:cfRule type="containsText" priority="46" operator="containsText" id="{38CF061A-29C3-4F80-93B4-EAE226AEDAE3}">
            <xm:f>NOT(ISERROR(SEARCH('[MSK Standards Toolkit draft MM version +EM.xlsx]Lists'!#REF!,H5)))</xm:f>
            <xm:f>'[MSK Standards Toolkit draft MM version +EM.xlsx]Lists'!#REF!</xm:f>
            <x14:dxf>
              <fill>
                <patternFill>
                  <bgColor rgb="FFFF0000"/>
                </patternFill>
              </fill>
            </x14:dxf>
          </x14:cfRule>
          <xm:sqref>H5:H13</xm:sqref>
        </x14:conditionalFormatting>
        <x14:conditionalFormatting xmlns:xm="http://schemas.microsoft.com/office/excel/2006/main">
          <x14:cfRule type="containsText" priority="52" operator="containsText" id="{9E535DC2-A99E-4507-8725-C8F980AA6A24}">
            <xm:f>NOT(ISERROR(SEARCH('[MSK Standards Toolkit draft MM version +EM.xlsx]Lists'!#REF!,D5)))</xm:f>
            <xm:f>'[MSK Standards Toolkit draft MM version +EM.xlsx]Lists'!#REF!</xm:f>
            <x14:dxf>
              <fill>
                <patternFill>
                  <bgColor rgb="FF00B050"/>
                </patternFill>
              </fill>
            </x14:dxf>
          </x14:cfRule>
          <x14:cfRule type="containsText" priority="53" operator="containsText" id="{2DA56A67-C147-4338-B65B-62C5F010D554}">
            <xm:f>NOT(ISERROR(SEARCH('[MSK Standards Toolkit draft MM version +EM.xlsx]Lists'!#REF!,D5)))</xm:f>
            <xm:f>'[MSK Standards Toolkit draft MM version +EM.xlsx]Lists'!#REF!</xm:f>
            <x14:dxf>
              <fill>
                <patternFill>
                  <bgColor rgb="FFFFC000"/>
                </patternFill>
              </fill>
            </x14:dxf>
          </x14:cfRule>
          <x14:cfRule type="containsText" priority="54" operator="containsText" id="{CF4DC117-727A-4A00-9AEC-A3F721B61A50}">
            <xm:f>NOT(ISERROR(SEARCH('[MSK Standards Toolkit draft MM version +EM.xlsx]Lists'!#REF!,D5)))</xm:f>
            <xm:f>'[MSK Standards Toolkit draft MM version +EM.xlsx]Lists'!#REF!</xm:f>
            <x14:dxf>
              <fill>
                <patternFill>
                  <bgColor rgb="FFFFC000"/>
                </patternFill>
              </fill>
            </x14:dxf>
          </x14:cfRule>
          <x14:cfRule type="containsText" priority="55" operator="containsText" id="{856B7653-B1A3-4D03-8BA4-BF480317A8D3}">
            <xm:f>NOT(ISERROR(SEARCH('[MSK Standards Toolkit draft MM version +EM.xlsx]Lists'!#REF!,D5)))</xm:f>
            <xm:f>'[MSK Standards Toolkit draft MM version +EM.xlsx]Lists'!#REF!</xm:f>
            <x14:dxf>
              <fill>
                <patternFill>
                  <bgColor rgb="FFFF0000"/>
                </patternFill>
              </fill>
            </x14:dxf>
          </x14:cfRule>
          <x14:cfRule type="containsText" priority="56" operator="containsText" id="{54B17302-00A6-43BF-A9A6-38610B250F1D}">
            <xm:f>NOT(ISERROR(SEARCH('[MSK Standards Toolkit draft MM version +EM.xlsx]Lists'!#REF!,D5)))</xm:f>
            <xm:f>'[MSK Standards Toolkit draft MM version +EM.xlsx]Lists'!#REF!</xm:f>
            <x14:dxf>
              <fill>
                <patternFill>
                  <bgColor rgb="FFFF0000"/>
                </patternFill>
              </fill>
            </x14:dxf>
          </x14:cfRule>
          <xm:sqref>D19:E1048576 D5:D13</xm:sqref>
        </x14:conditionalFormatting>
        <x14:conditionalFormatting xmlns:xm="http://schemas.microsoft.com/office/excel/2006/main">
          <x14:cfRule type="containsText" priority="47" operator="containsText" id="{AF189E31-6263-4868-970A-9EDBAAF84C96}">
            <xm:f>NOT(ISERROR(SEARCH('[MSK Standards Toolkit draft MM version +EM.xlsx]Lists'!#REF!,F5)))</xm:f>
            <xm:f>'[MSK Standards Toolkit draft MM version +EM.xlsx]Lists'!#REF!</xm:f>
            <x14:dxf>
              <fill>
                <patternFill>
                  <bgColor rgb="FF00B050"/>
                </patternFill>
              </fill>
            </x14:dxf>
          </x14:cfRule>
          <x14:cfRule type="containsText" priority="48" operator="containsText" id="{F5EF97D9-3000-4D97-9AF5-175A822CA372}">
            <xm:f>NOT(ISERROR(SEARCH('[MSK Standards Toolkit draft MM version +EM.xlsx]Lists'!#REF!,F5)))</xm:f>
            <xm:f>'[MSK Standards Toolkit draft MM version +EM.xlsx]Lists'!#REF!</xm:f>
            <x14:dxf>
              <fill>
                <patternFill>
                  <bgColor rgb="FFFFC000"/>
                </patternFill>
              </fill>
            </x14:dxf>
          </x14:cfRule>
          <x14:cfRule type="containsText" priority="49" operator="containsText" id="{628697AA-7153-4557-9E4E-6B45D8DCAE8C}">
            <xm:f>NOT(ISERROR(SEARCH('[MSK Standards Toolkit draft MM version +EM.xlsx]Lists'!#REF!,F5)))</xm:f>
            <xm:f>'[MSK Standards Toolkit draft MM version +EM.xlsx]Lists'!#REF!</xm:f>
            <x14:dxf>
              <fill>
                <patternFill>
                  <bgColor rgb="FFFFC000"/>
                </patternFill>
              </fill>
            </x14:dxf>
          </x14:cfRule>
          <x14:cfRule type="containsText" priority="50" operator="containsText" id="{99E4E3C3-7818-4EB7-A61F-A6A2F56F807B}">
            <xm:f>NOT(ISERROR(SEARCH('[MSK Standards Toolkit draft MM version +EM.xlsx]Lists'!#REF!,F5)))</xm:f>
            <xm:f>'[MSK Standards Toolkit draft MM version +EM.xlsx]Lists'!#REF!</xm:f>
            <x14:dxf>
              <fill>
                <patternFill>
                  <bgColor rgb="FFFF0000"/>
                </patternFill>
              </fill>
            </x14:dxf>
          </x14:cfRule>
          <x14:cfRule type="containsText" priority="51" operator="containsText" id="{AFCE60B7-84B1-4ECC-B8E4-A26C93402C1F}">
            <xm:f>NOT(ISERROR(SEARCH('[MSK Standards Toolkit draft MM version +EM.xlsx]Lists'!#REF!,F5)))</xm:f>
            <xm:f>'[MSK Standards Toolkit draft MM version +EM.xlsx]Lists'!#REF!</xm:f>
            <x14:dxf>
              <fill>
                <patternFill>
                  <bgColor rgb="FFFF0000"/>
                </patternFill>
              </fill>
            </x14:dxf>
          </x14:cfRule>
          <xm:sqref>F5:F13</xm:sqref>
        </x14:conditionalFormatting>
        <x14:conditionalFormatting xmlns:xm="http://schemas.microsoft.com/office/excel/2006/main">
          <x14:cfRule type="containsText" priority="37" stopIfTrue="1" operator="containsText" id="{2CE869B8-C68E-43BF-9855-3C1AEDF76896}">
            <xm:f>NOT(ISERROR(SEARCH(Lists!$C$6,D6)))</xm:f>
            <xm:f>Lists!$C$6</xm:f>
            <x14:dxf>
              <fill>
                <patternFill>
                  <bgColor rgb="FF00B050"/>
                </patternFill>
              </fill>
            </x14:dxf>
          </x14:cfRule>
          <x14:cfRule type="containsText" priority="38" operator="containsText" id="{98637F4C-5AC0-4A73-971F-C1EF00A1A42E}">
            <xm:f>NOT(ISERROR(SEARCH(Lists!$C$5,D6)))</xm:f>
            <xm:f>Lists!$C$5</xm:f>
            <x14:dxf>
              <fill>
                <patternFill>
                  <bgColor theme="7"/>
                </patternFill>
              </fill>
            </x14:dxf>
          </x14:cfRule>
          <x14:cfRule type="containsText" priority="39" operator="containsText" id="{84FF8225-CEA9-449A-A125-0AEFE40FD4B2}">
            <xm:f>NOT(ISERROR(SEARCH(Lists!$C$4,D6)))</xm:f>
            <xm:f>Lists!$C$4</xm:f>
            <x14:dxf>
              <fill>
                <patternFill>
                  <bgColor theme="7"/>
                </patternFill>
              </fill>
            </x14:dxf>
          </x14:cfRule>
          <x14:cfRule type="containsText" priority="40" operator="containsText" id="{4E0B1DB4-EDD4-44F7-8774-FC2CC9FAB098}">
            <xm:f>NOT(ISERROR(SEARCH(Lists!$C$3,D6)))</xm:f>
            <xm:f>Lists!$C$3</xm:f>
            <x14:dxf>
              <fill>
                <patternFill>
                  <bgColor rgb="FFFF0000"/>
                </patternFill>
              </fill>
            </x14:dxf>
          </x14:cfRule>
          <x14:cfRule type="containsText" priority="41" operator="containsText" id="{06BA95B1-446A-4842-8488-6CCAC6B96A29}">
            <xm:f>NOT(ISERROR(SEARCH(Lists!$C$2,D6)))</xm:f>
            <xm:f>Lists!$C$2</xm:f>
            <x14:dxf>
              <fill>
                <patternFill>
                  <bgColor rgb="FFFF0000"/>
                </patternFill>
              </fill>
            </x14:dxf>
          </x14:cfRule>
          <xm:sqref>D6:D9</xm:sqref>
        </x14:conditionalFormatting>
        <x14:conditionalFormatting xmlns:xm="http://schemas.microsoft.com/office/excel/2006/main">
          <x14:cfRule type="containsText" priority="31" operator="containsText" id="{89CF5546-0AD1-4966-B554-916CFE5372D3}">
            <xm:f>NOT(ISERROR(SEARCH(Lists!$C$6,D10)))</xm:f>
            <xm:f>Lists!$C$6</xm:f>
            <x14:dxf>
              <fill>
                <patternFill>
                  <bgColor rgb="FFFF0000"/>
                </patternFill>
              </fill>
            </x14:dxf>
          </x14:cfRule>
          <x14:cfRule type="containsText" priority="32" operator="containsText" id="{C1496F8D-BA1E-4FA7-8853-621EBE0793D1}">
            <xm:f>NOT(ISERROR(SEARCH(Lists!$C$5,D10)))</xm:f>
            <xm:f>Lists!$C$5</xm:f>
            <x14:dxf>
              <fill>
                <patternFill>
                  <bgColor rgb="FFFF0000"/>
                </patternFill>
              </fill>
            </x14:dxf>
          </x14:cfRule>
          <x14:cfRule type="containsText" priority="33" operator="containsText" id="{C3C7EF74-9672-4DD5-B64D-2D07608C75DF}">
            <xm:f>NOT(ISERROR(SEARCH(Lists!$C$4,D10)))</xm:f>
            <xm:f>Lists!$C$4</xm:f>
            <x14:dxf>
              <fill>
                <patternFill>
                  <bgColor rgb="FFFFC000"/>
                </patternFill>
              </fill>
            </x14:dxf>
          </x14:cfRule>
          <x14:cfRule type="containsText" priority="34" operator="containsText" id="{27477E61-AF99-4C41-BAF7-CCD7ED8112D5}">
            <xm:f>NOT(ISERROR(SEARCH(Lists!$C$3,D10)))</xm:f>
            <xm:f>Lists!$C$3</xm:f>
            <x14:dxf>
              <fill>
                <patternFill>
                  <bgColor rgb="FFFFC000"/>
                </patternFill>
              </fill>
            </x14:dxf>
          </x14:cfRule>
          <x14:cfRule type="containsText" priority="36" operator="containsText" id="{17C9D4A5-3468-4F2A-B267-C3FE1223B2E8}">
            <xm:f>NOT(ISERROR(SEARCH(Lists!$C$2,D10)))</xm:f>
            <xm:f>Lists!$C$2</xm:f>
            <x14:dxf>
              <fill>
                <patternFill>
                  <bgColor rgb="FF00B050"/>
                </patternFill>
              </fill>
            </x14:dxf>
          </x14:cfRule>
          <xm:sqref>D10 F10 H10</xm:sqref>
        </x14:conditionalFormatting>
        <x14:conditionalFormatting xmlns:xm="http://schemas.microsoft.com/office/excel/2006/main">
          <x14:cfRule type="containsText" priority="30" operator="containsText" id="{16B12E95-FD0F-42B4-9423-129CB87F5674}">
            <xm:f>NOT(ISERROR(SEARCH(Lists!$C$2,D6)))</xm:f>
            <xm:f>Lists!$C$2</xm:f>
            <x14:dxf>
              <fill>
                <patternFill>
                  <bgColor rgb="FFFF0000"/>
                </patternFill>
              </fill>
            </x14:dxf>
          </x14:cfRule>
          <xm:sqref>D11 F11 H11 H6:H9 F6:F9 D13 F13 H13</xm:sqref>
        </x14:conditionalFormatting>
        <x14:conditionalFormatting xmlns:xm="http://schemas.microsoft.com/office/excel/2006/main">
          <x14:cfRule type="containsText" priority="29" operator="containsText" id="{E194BA83-9E10-4150-AC18-1855499D2932}">
            <xm:f>NOT(ISERROR(SEARCH(Lists!$C$3,D6)))</xm:f>
            <xm:f>Lists!$C$3</xm:f>
            <x14:dxf>
              <fill>
                <patternFill>
                  <bgColor rgb="FFFF0000"/>
                </patternFill>
              </fill>
            </x14:dxf>
          </x14:cfRule>
          <xm:sqref>D11 F11 H11 H6:H9 F6:F9 D13 F13 H13</xm:sqref>
        </x14:conditionalFormatting>
        <x14:conditionalFormatting xmlns:xm="http://schemas.microsoft.com/office/excel/2006/main">
          <x14:cfRule type="containsText" priority="28" operator="containsText" id="{42235B3A-AAC4-465A-817C-8FFF49220FDA}">
            <xm:f>NOT(ISERROR(SEARCH(Lists!$C$4,D6)))</xm:f>
            <xm:f>Lists!$C$4</xm:f>
            <x14:dxf>
              <fill>
                <patternFill>
                  <bgColor rgb="FFFFC000"/>
                </patternFill>
              </fill>
            </x14:dxf>
          </x14:cfRule>
          <xm:sqref>D11 F11 H11 H6:H9 F6:F9 D13 F13 H13</xm:sqref>
        </x14:conditionalFormatting>
        <x14:conditionalFormatting xmlns:xm="http://schemas.microsoft.com/office/excel/2006/main">
          <x14:cfRule type="containsText" priority="27" operator="containsText" id="{D621C951-180A-4E0E-9BEE-CD33E5DBBED9}">
            <xm:f>NOT(ISERROR(SEARCH(Lists!$C$5,D6)))</xm:f>
            <xm:f>Lists!$C$5</xm:f>
            <x14:dxf>
              <fill>
                <patternFill>
                  <bgColor rgb="FFFFC000"/>
                </patternFill>
              </fill>
            </x14:dxf>
          </x14:cfRule>
          <xm:sqref>D11 F11 H11 H6:H9 F6:F9 D13 F13 H13</xm:sqref>
        </x14:conditionalFormatting>
        <x14:conditionalFormatting xmlns:xm="http://schemas.microsoft.com/office/excel/2006/main">
          <x14:cfRule type="containsText" priority="26" operator="containsText" id="{ECF71883-479A-4FDF-8321-795EBC92E594}">
            <xm:f>NOT(ISERROR(SEARCH(Lists!$C$6,D6)))</xm:f>
            <xm:f>Lists!$C$6</xm:f>
            <x14:dxf>
              <fill>
                <patternFill>
                  <bgColor rgb="FF00B050"/>
                </patternFill>
              </fill>
            </x14:dxf>
          </x14:cfRule>
          <xm:sqref>D11 F11 H11 H6:H9 F6:F9 D13 F13 H13</xm:sqref>
        </x14:conditionalFormatting>
        <x14:conditionalFormatting xmlns:xm="http://schemas.microsoft.com/office/excel/2006/main">
          <x14:cfRule type="containsText" priority="21" operator="containsText" id="{09E5A941-3F92-48DA-99C0-E9173A7917F4}">
            <xm:f>NOT(ISERROR(SEARCH(Lists!$C$6,D12)))</xm:f>
            <xm:f>Lists!$C$6</xm:f>
            <x14:dxf>
              <fill>
                <patternFill>
                  <bgColor rgb="FF00B050"/>
                </patternFill>
              </fill>
            </x14:dxf>
          </x14:cfRule>
          <x14:cfRule type="containsText" priority="22" operator="containsText" id="{24EBA78E-6FDD-4172-B0BA-C2BDA84F51C7}">
            <xm:f>NOT(ISERROR(SEARCH(Lists!$C$5,D12)))</xm:f>
            <xm:f>Lists!$C$5</xm:f>
            <x14:dxf>
              <fill>
                <patternFill>
                  <bgColor rgb="FF00B050"/>
                </patternFill>
              </fill>
            </x14:dxf>
          </x14:cfRule>
          <x14:cfRule type="containsText" priority="23" operator="containsText" id="{D1B7A93C-298E-4A03-9502-162276661730}">
            <xm:f>NOT(ISERROR(SEARCH(Lists!$C$4,D12)))</xm:f>
            <xm:f>Lists!$C$4</xm:f>
            <x14:dxf>
              <fill>
                <patternFill>
                  <bgColor rgb="FF00B050"/>
                </patternFill>
              </fill>
            </x14:dxf>
          </x14:cfRule>
          <x14:cfRule type="containsText" priority="24" operator="containsText" id="{3159857F-A7AE-4EED-816D-E340D9A797F8}">
            <xm:f>NOT(ISERROR(SEARCH(Lists!$C$3,D12)))</xm:f>
            <xm:f>Lists!$C$3</xm:f>
            <x14:dxf>
              <fill>
                <patternFill>
                  <bgColor theme="7"/>
                </patternFill>
              </fill>
            </x14:dxf>
          </x14:cfRule>
          <x14:cfRule type="containsText" priority="25" operator="containsText" id="{696F09A7-B03D-4883-BE59-4DA8E12CF722}">
            <xm:f>NOT(ISERROR(SEARCH(Lists!$C$2,D12)))</xm:f>
            <xm:f>Lists!$C$2</xm:f>
            <x14:dxf>
              <fill>
                <patternFill>
                  <bgColor rgb="FFFF0000"/>
                </patternFill>
              </fill>
            </x14:dxf>
          </x14:cfRule>
          <xm:sqref>D12 F12 H12</xm:sqref>
        </x14:conditionalFormatting>
        <x14:conditionalFormatting xmlns:xm="http://schemas.microsoft.com/office/excel/2006/main">
          <x14:cfRule type="containsText" priority="16" operator="containsText" id="{A49F5858-6EEB-43F8-BA56-B82F7D23572D}">
            <xm:f>NOT(ISERROR(SEARCH(Lists!$C$6,J6)))</xm:f>
            <xm:f>Lists!$C$6</xm:f>
            <x14:dxf>
              <fill>
                <patternFill>
                  <bgColor rgb="FF00B050"/>
                </patternFill>
              </fill>
            </x14:dxf>
          </x14:cfRule>
          <x14:cfRule type="containsText" priority="17" operator="containsText" id="{4FD5EF0E-B224-494D-8683-990C8952A9B7}">
            <xm:f>NOT(ISERROR(SEARCH(Lists!$C$5,J6)))</xm:f>
            <xm:f>Lists!$C$5</xm:f>
            <x14:dxf>
              <fill>
                <patternFill>
                  <bgColor theme="7"/>
                </patternFill>
              </fill>
            </x14:dxf>
          </x14:cfRule>
          <x14:cfRule type="containsText" priority="18" operator="containsText" id="{3B4886F5-5559-4C61-BF92-79CCB866F51D}">
            <xm:f>NOT(ISERROR(SEARCH(Lists!$C$4,J6)))</xm:f>
            <xm:f>Lists!$C$4</xm:f>
            <x14:dxf>
              <fill>
                <patternFill>
                  <bgColor theme="7"/>
                </patternFill>
              </fill>
            </x14:dxf>
          </x14:cfRule>
          <x14:cfRule type="containsText" priority="19" operator="containsText" id="{8509B709-F719-40CE-BB51-A41D7E638244}">
            <xm:f>NOT(ISERROR(SEARCH(Lists!$C$3,J6)))</xm:f>
            <xm:f>Lists!$C$3</xm:f>
            <x14:dxf>
              <fill>
                <patternFill>
                  <bgColor rgb="FFFF0000"/>
                </patternFill>
              </fill>
            </x14:dxf>
          </x14:cfRule>
          <x14:cfRule type="containsText" priority="20" operator="containsText" id="{BF9A2D03-E982-474B-819C-4ED2C8F007BF}">
            <xm:f>NOT(ISERROR(SEARCH(Lists!$C$2,J6)))</xm:f>
            <xm:f>Lists!$C$2</xm:f>
            <x14:dxf>
              <fill>
                <patternFill>
                  <bgColor rgb="FFFF0000"/>
                </patternFill>
              </fill>
            </x14:dxf>
          </x14:cfRule>
          <xm:sqref>J6:J9</xm:sqref>
        </x14:conditionalFormatting>
        <x14:conditionalFormatting xmlns:xm="http://schemas.microsoft.com/office/excel/2006/main">
          <x14:cfRule type="containsText" priority="11" operator="containsText" id="{2512537F-A6BA-4AB5-82A1-AC16053FBD94}">
            <xm:f>NOT(ISERROR(SEARCH(Lists!$C$6,J10)))</xm:f>
            <xm:f>Lists!$C$6</xm:f>
            <x14:dxf>
              <fill>
                <patternFill>
                  <bgColor rgb="FFFF0000"/>
                </patternFill>
              </fill>
            </x14:dxf>
          </x14:cfRule>
          <x14:cfRule type="containsText" priority="12" operator="containsText" id="{400DBAB5-02A7-4965-9456-51AA7A699050}">
            <xm:f>NOT(ISERROR(SEARCH(Lists!$C$5,J10)))</xm:f>
            <xm:f>Lists!$C$5</xm:f>
            <x14:dxf>
              <fill>
                <patternFill>
                  <bgColor rgb="FFFF0000"/>
                </patternFill>
              </fill>
            </x14:dxf>
          </x14:cfRule>
          <x14:cfRule type="containsText" priority="13" operator="containsText" id="{8192DD71-AD06-4D9E-8769-374BE680A03A}">
            <xm:f>NOT(ISERROR(SEARCH(Lists!$C$4,J10)))</xm:f>
            <xm:f>Lists!$C$4</xm:f>
            <x14:dxf>
              <fill>
                <patternFill>
                  <bgColor theme="7"/>
                </patternFill>
              </fill>
            </x14:dxf>
          </x14:cfRule>
          <x14:cfRule type="containsText" priority="14" operator="containsText" id="{F1991245-0CCD-4522-8120-C2165C873270}">
            <xm:f>NOT(ISERROR(SEARCH(Lists!$C$3,J10)))</xm:f>
            <xm:f>Lists!$C$3</xm:f>
            <x14:dxf>
              <fill>
                <patternFill>
                  <bgColor theme="7"/>
                </patternFill>
              </fill>
            </x14:dxf>
          </x14:cfRule>
          <x14:cfRule type="containsText" priority="15" operator="containsText" id="{5DCCC619-0E46-48D9-9A57-6153738937F9}">
            <xm:f>NOT(ISERROR(SEARCH(Lists!$C$2,J10)))</xm:f>
            <xm:f>Lists!$C$2</xm:f>
            <x14:dxf>
              <fill>
                <patternFill>
                  <bgColor rgb="FF00B050"/>
                </patternFill>
              </fill>
            </x14:dxf>
          </x14:cfRule>
          <xm:sqref>J10</xm:sqref>
        </x14:conditionalFormatting>
        <x14:conditionalFormatting xmlns:xm="http://schemas.microsoft.com/office/excel/2006/main">
          <x14:cfRule type="containsText" priority="6" operator="containsText" id="{34AD61FA-A0FE-4694-97EF-4009131F825E}">
            <xm:f>NOT(ISERROR(SEARCH(Lists!$C$6,J11)))</xm:f>
            <xm:f>Lists!$C$6</xm:f>
            <x14:dxf>
              <fill>
                <patternFill>
                  <bgColor rgb="FF00B050"/>
                </patternFill>
              </fill>
            </x14:dxf>
          </x14:cfRule>
          <x14:cfRule type="containsText" priority="7" operator="containsText" id="{00CF8E81-D463-4DCA-893C-19F13ADC8EA0}">
            <xm:f>NOT(ISERROR(SEARCH(Lists!$C$5,J11)))</xm:f>
            <xm:f>Lists!$C$5</xm:f>
            <x14:dxf>
              <fill>
                <patternFill>
                  <bgColor theme="7"/>
                </patternFill>
              </fill>
            </x14:dxf>
          </x14:cfRule>
          <x14:cfRule type="containsText" priority="8" operator="containsText" id="{6C2BDB5D-8181-44EC-9CA9-93290E85397B}">
            <xm:f>NOT(ISERROR(SEARCH(Lists!$C$4,J11)))</xm:f>
            <xm:f>Lists!$C$4</xm:f>
            <x14:dxf>
              <fill>
                <patternFill>
                  <bgColor theme="7"/>
                </patternFill>
              </fill>
            </x14:dxf>
          </x14:cfRule>
          <x14:cfRule type="containsText" priority="9" operator="containsText" id="{47C80B93-90D7-4D25-94B7-FBFC9A90821C}">
            <xm:f>NOT(ISERROR(SEARCH(Lists!$C$3,J11)))</xm:f>
            <xm:f>Lists!$C$3</xm:f>
            <x14:dxf>
              <fill>
                <patternFill>
                  <bgColor rgb="FFFF0000"/>
                </patternFill>
              </fill>
            </x14:dxf>
          </x14:cfRule>
          <x14:cfRule type="containsText" priority="10" operator="containsText" id="{095E1F40-63C0-421D-AD98-71A6B250134A}">
            <xm:f>NOT(ISERROR(SEARCH(Lists!$C$2,J11)))</xm:f>
            <xm:f>Lists!$C$2</xm:f>
            <x14:dxf>
              <fill>
                <patternFill>
                  <bgColor rgb="FFFF0000"/>
                </patternFill>
              </fill>
            </x14:dxf>
          </x14:cfRule>
          <xm:sqref>J11 J13</xm:sqref>
        </x14:conditionalFormatting>
        <x14:conditionalFormatting xmlns:xm="http://schemas.microsoft.com/office/excel/2006/main">
          <x14:cfRule type="containsText" priority="1" operator="containsText" id="{846B8536-E131-4857-BF3C-3F3792924B65}">
            <xm:f>NOT(ISERROR(SEARCH(Lists!$C$6,J12)))</xm:f>
            <xm:f>Lists!$C$6</xm:f>
            <x14:dxf>
              <fill>
                <patternFill>
                  <bgColor rgb="FF00B050"/>
                </patternFill>
              </fill>
            </x14:dxf>
          </x14:cfRule>
          <x14:cfRule type="containsText" priority="2" operator="containsText" id="{03A2569D-B40F-4088-B9BF-6DEB77D7639D}">
            <xm:f>NOT(ISERROR(SEARCH(Lists!$C$5,J12)))</xm:f>
            <xm:f>Lists!$C$5</xm:f>
            <x14:dxf>
              <fill>
                <patternFill>
                  <bgColor rgb="FF00B050"/>
                </patternFill>
              </fill>
            </x14:dxf>
          </x14:cfRule>
          <x14:cfRule type="containsText" priority="3" operator="containsText" id="{8D88B5CC-533E-4439-96D6-BF05FB63D735}">
            <xm:f>NOT(ISERROR(SEARCH(Lists!$C$4,J12)))</xm:f>
            <xm:f>Lists!$C$4</xm:f>
            <x14:dxf>
              <fill>
                <patternFill>
                  <bgColor rgb="FF00B050"/>
                </patternFill>
              </fill>
            </x14:dxf>
          </x14:cfRule>
          <x14:cfRule type="containsText" priority="4" operator="containsText" id="{49564A12-04A7-47EB-922E-8EE37059DB61}">
            <xm:f>NOT(ISERROR(SEARCH(Lists!$C$3,J12)))</xm:f>
            <xm:f>Lists!$C$3</xm:f>
            <x14:dxf>
              <fill>
                <patternFill>
                  <bgColor theme="7"/>
                </patternFill>
              </fill>
            </x14:dxf>
          </x14:cfRule>
          <x14:cfRule type="containsText" priority="5" operator="containsText" id="{70404AD6-2D3D-4CA4-8CBB-9791C7A51751}">
            <xm:f>NOT(ISERROR(SEARCH(Lists!$C$2,J12)))</xm:f>
            <xm:f>Lists!$C$2</xm:f>
            <x14:dxf>
              <fill>
                <patternFill>
                  <bgColor rgb="FFFF0000"/>
                </patternFill>
              </fill>
            </x14:dxf>
          </x14:cfRule>
          <xm:sqref>J12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Lists!$C$2:$C$6</xm:f>
          </x14:formula1>
          <xm:sqref>F6:F1048576 D6:D1048576 F1:F4 D1:D4 H1:H4 H6:H1048576 J6:J18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9"/>
  <sheetViews>
    <sheetView zoomScale="90" zoomScaleNormal="90" workbookViewId="0">
      <pane ySplit="4" topLeftCell="A5" activePane="bottomLeft" state="frozen"/>
      <selection pane="bottomLeft" activeCell="F6" sqref="F6"/>
    </sheetView>
  </sheetViews>
  <sheetFormatPr defaultRowHeight="15" x14ac:dyDescent="0.25"/>
  <cols>
    <col min="1" max="1" width="22.28515625" customWidth="1"/>
    <col min="2" max="6" width="30.5703125" customWidth="1"/>
  </cols>
  <sheetData>
    <row r="1" spans="1:35" s="28" customFormat="1" ht="10.5" customHeight="1" thickBot="1" x14ac:dyDescent="0.3"/>
    <row r="2" spans="1:35" ht="124.5" customHeight="1" thickBot="1" x14ac:dyDescent="0.3">
      <c r="A2" s="206" t="s">
        <v>129</v>
      </c>
      <c r="B2" s="207"/>
      <c r="C2" s="207"/>
      <c r="D2" s="207"/>
      <c r="E2" s="207"/>
      <c r="F2" s="20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35" ht="9.75" customHeight="1" x14ac:dyDescent="0.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row>
    <row r="4" spans="1:35" ht="126" customHeight="1" x14ac:dyDescent="0.25">
      <c r="A4" s="117"/>
      <c r="B4" s="121" t="s">
        <v>132</v>
      </c>
      <c r="C4" s="121" t="s">
        <v>133</v>
      </c>
      <c r="D4" s="121" t="s">
        <v>134</v>
      </c>
      <c r="E4" s="121" t="s">
        <v>135</v>
      </c>
      <c r="F4" s="121" t="s">
        <v>136</v>
      </c>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row>
    <row r="5" spans="1:35" x14ac:dyDescent="0.25">
      <c r="A5" s="120" t="s">
        <v>137</v>
      </c>
      <c r="B5" s="132"/>
      <c r="C5" s="132"/>
      <c r="D5" s="132"/>
      <c r="E5" s="132"/>
      <c r="F5" s="132"/>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35" x14ac:dyDescent="0.25">
      <c r="A6" s="120" t="s">
        <v>138</v>
      </c>
      <c r="B6" s="132"/>
      <c r="C6" s="132"/>
      <c r="D6" s="132"/>
      <c r="E6" s="132"/>
      <c r="F6" s="132"/>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x14ac:dyDescent="0.25">
      <c r="A7" s="120" t="s">
        <v>139</v>
      </c>
      <c r="B7" s="132"/>
      <c r="C7" s="132"/>
      <c r="D7" s="132"/>
      <c r="E7" s="132"/>
      <c r="F7" s="132"/>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5" x14ac:dyDescent="0.25">
      <c r="A8" s="120" t="s">
        <v>140</v>
      </c>
      <c r="B8" s="132"/>
      <c r="C8" s="132"/>
      <c r="D8" s="132"/>
      <c r="E8" s="132"/>
      <c r="F8" s="132"/>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row>
    <row r="9" spans="1:35" x14ac:dyDescent="0.25">
      <c r="A9" s="120" t="s">
        <v>141</v>
      </c>
      <c r="B9" s="132"/>
      <c r="C9" s="132"/>
      <c r="D9" s="132"/>
      <c r="E9" s="132"/>
      <c r="F9" s="132"/>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row>
    <row r="10" spans="1:35" x14ac:dyDescent="0.25">
      <c r="A10" s="120" t="s">
        <v>142</v>
      </c>
      <c r="B10" s="132"/>
      <c r="C10" s="132"/>
      <c r="D10" s="132"/>
      <c r="E10" s="132"/>
      <c r="F10" s="132"/>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x14ac:dyDescent="0.25">
      <c r="A11" s="120" t="s">
        <v>143</v>
      </c>
      <c r="B11" s="132"/>
      <c r="C11" s="132"/>
      <c r="D11" s="132"/>
      <c r="E11" s="132"/>
      <c r="F11" s="132"/>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1:35" x14ac:dyDescent="0.25">
      <c r="A12" s="120" t="s">
        <v>144</v>
      </c>
      <c r="B12" s="132"/>
      <c r="C12" s="132"/>
      <c r="D12" s="132"/>
      <c r="E12" s="132"/>
      <c r="F12" s="132"/>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1:35" x14ac:dyDescent="0.25">
      <c r="A13" s="120" t="s">
        <v>145</v>
      </c>
      <c r="B13" s="132"/>
      <c r="C13" s="132"/>
      <c r="D13" s="132"/>
      <c r="E13" s="132"/>
      <c r="F13" s="132"/>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row>
    <row r="14" spans="1:35" x14ac:dyDescent="0.25">
      <c r="A14" s="120" t="s">
        <v>146</v>
      </c>
      <c r="B14" s="132"/>
      <c r="C14" s="132"/>
      <c r="D14" s="132"/>
      <c r="E14" s="132"/>
      <c r="F14" s="132"/>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row>
    <row r="15" spans="1:35" x14ac:dyDescent="0.25">
      <c r="A15" s="120" t="s">
        <v>147</v>
      </c>
      <c r="B15" s="132"/>
      <c r="C15" s="132"/>
      <c r="D15" s="132"/>
      <c r="E15" s="132"/>
      <c r="F15" s="132"/>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row>
    <row r="16" spans="1:35" x14ac:dyDescent="0.25">
      <c r="A16" s="120" t="s">
        <v>148</v>
      </c>
      <c r="B16" s="132"/>
      <c r="C16" s="132"/>
      <c r="D16" s="132"/>
      <c r="E16" s="132"/>
      <c r="F16" s="132"/>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row>
    <row r="17" spans="1:35" x14ac:dyDescent="0.25">
      <c r="A17" s="120" t="s">
        <v>149</v>
      </c>
      <c r="B17" s="132"/>
      <c r="C17" s="132"/>
      <c r="D17" s="132"/>
      <c r="E17" s="132"/>
      <c r="F17" s="132"/>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8" spans="1:35" x14ac:dyDescent="0.25">
      <c r="A18" s="120" t="s">
        <v>150</v>
      </c>
      <c r="B18" s="132"/>
      <c r="C18" s="132"/>
      <c r="D18" s="132"/>
      <c r="E18" s="132"/>
      <c r="F18" s="132"/>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row>
    <row r="19" spans="1:35" x14ac:dyDescent="0.25">
      <c r="A19" s="120" t="s">
        <v>151</v>
      </c>
      <c r="B19" s="132"/>
      <c r="C19" s="132"/>
      <c r="D19" s="132"/>
      <c r="E19" s="132"/>
      <c r="F19" s="132"/>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row>
    <row r="20" spans="1:35" x14ac:dyDescent="0.25">
      <c r="A20" s="120" t="s">
        <v>152</v>
      </c>
      <c r="B20" s="132"/>
      <c r="C20" s="132"/>
      <c r="D20" s="132"/>
      <c r="E20" s="132"/>
      <c r="F20" s="132"/>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row>
    <row r="21" spans="1:35" x14ac:dyDescent="0.25">
      <c r="A21" s="120" t="s">
        <v>153</v>
      </c>
      <c r="B21" s="132"/>
      <c r="C21" s="132"/>
      <c r="D21" s="132"/>
      <c r="E21" s="132"/>
      <c r="F21" s="132"/>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row>
    <row r="22" spans="1:35" x14ac:dyDescent="0.25">
      <c r="A22" s="120" t="s">
        <v>154</v>
      </c>
      <c r="B22" s="132"/>
      <c r="C22" s="132"/>
      <c r="D22" s="132"/>
      <c r="E22" s="132"/>
      <c r="F22" s="132"/>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row>
    <row r="23" spans="1:35" x14ac:dyDescent="0.25">
      <c r="A23" s="120" t="s">
        <v>155</v>
      </c>
      <c r="B23" s="132"/>
      <c r="C23" s="132"/>
      <c r="D23" s="132"/>
      <c r="E23" s="132"/>
      <c r="F23" s="132"/>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row>
    <row r="24" spans="1:35" x14ac:dyDescent="0.25">
      <c r="A24" s="120" t="s">
        <v>156</v>
      </c>
      <c r="B24" s="132"/>
      <c r="C24" s="132"/>
      <c r="D24" s="132"/>
      <c r="E24" s="132"/>
      <c r="F24" s="132"/>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row>
    <row r="25" spans="1:35" x14ac:dyDescent="0.25">
      <c r="A25" s="120" t="s">
        <v>157</v>
      </c>
      <c r="B25" s="132"/>
      <c r="C25" s="132"/>
      <c r="D25" s="132"/>
      <c r="E25" s="132"/>
      <c r="F25" s="132"/>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row>
    <row r="26" spans="1:35" x14ac:dyDescent="0.25">
      <c r="A26" s="120" t="s">
        <v>158</v>
      </c>
      <c r="B26" s="132"/>
      <c r="C26" s="132"/>
      <c r="D26" s="132"/>
      <c r="E26" s="132"/>
      <c r="F26" s="132"/>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row>
    <row r="27" spans="1:35" x14ac:dyDescent="0.25">
      <c r="A27" s="120" t="s">
        <v>159</v>
      </c>
      <c r="B27" s="132"/>
      <c r="C27" s="132"/>
      <c r="D27" s="132"/>
      <c r="E27" s="132"/>
      <c r="F27" s="132"/>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row>
    <row r="28" spans="1:35" x14ac:dyDescent="0.25">
      <c r="A28" s="120" t="s">
        <v>160</v>
      </c>
      <c r="B28" s="132"/>
      <c r="C28" s="132"/>
      <c r="D28" s="132"/>
      <c r="E28" s="132"/>
      <c r="F28" s="132"/>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row>
    <row r="29" spans="1:35" x14ac:dyDescent="0.25">
      <c r="A29" s="120" t="s">
        <v>161</v>
      </c>
      <c r="B29" s="132"/>
      <c r="C29" s="132"/>
      <c r="D29" s="132"/>
      <c r="E29" s="132"/>
      <c r="F29" s="132"/>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row>
    <row r="30" spans="1:35" x14ac:dyDescent="0.25">
      <c r="A30" s="120" t="s">
        <v>162</v>
      </c>
      <c r="B30" s="132"/>
      <c r="C30" s="132"/>
      <c r="D30" s="132"/>
      <c r="E30" s="132"/>
      <c r="F30" s="132"/>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row>
    <row r="31" spans="1:35" x14ac:dyDescent="0.25">
      <c r="A31" s="120" t="s">
        <v>163</v>
      </c>
      <c r="B31" s="132"/>
      <c r="C31" s="132"/>
      <c r="D31" s="132"/>
      <c r="E31" s="132"/>
      <c r="F31" s="132"/>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row>
    <row r="32" spans="1:35" x14ac:dyDescent="0.25">
      <c r="A32" s="120" t="s">
        <v>164</v>
      </c>
      <c r="B32" s="132"/>
      <c r="C32" s="132"/>
      <c r="D32" s="132"/>
      <c r="E32" s="132"/>
      <c r="F32" s="132"/>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row>
    <row r="33" spans="1:35" x14ac:dyDescent="0.25">
      <c r="A33" s="120" t="s">
        <v>165</v>
      </c>
      <c r="B33" s="132"/>
      <c r="C33" s="132"/>
      <c r="D33" s="132"/>
      <c r="E33" s="132"/>
      <c r="F33" s="132"/>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row>
    <row r="34" spans="1:35" x14ac:dyDescent="0.25">
      <c r="A34" s="120" t="s">
        <v>166</v>
      </c>
      <c r="B34" s="132"/>
      <c r="C34" s="132"/>
      <c r="D34" s="132"/>
      <c r="E34" s="132"/>
      <c r="F34" s="132"/>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row>
    <row r="35" spans="1:35" x14ac:dyDescent="0.25">
      <c r="A35" s="120" t="s">
        <v>167</v>
      </c>
      <c r="B35" s="132"/>
      <c r="C35" s="132"/>
      <c r="D35" s="132"/>
      <c r="E35" s="132"/>
      <c r="F35" s="132"/>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row>
    <row r="36" spans="1:35" x14ac:dyDescent="0.25">
      <c r="A36" s="120" t="s">
        <v>168</v>
      </c>
      <c r="B36" s="132"/>
      <c r="C36" s="132"/>
      <c r="D36" s="132"/>
      <c r="E36" s="132"/>
      <c r="F36" s="132"/>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row>
    <row r="37" spans="1:35" x14ac:dyDescent="0.25">
      <c r="A37" s="120" t="s">
        <v>169</v>
      </c>
      <c r="B37" s="132"/>
      <c r="C37" s="132"/>
      <c r="D37" s="132"/>
      <c r="E37" s="132"/>
      <c r="F37" s="132"/>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row>
    <row r="38" spans="1:35" x14ac:dyDescent="0.25">
      <c r="A38" s="120" t="s">
        <v>170</v>
      </c>
      <c r="B38" s="132"/>
      <c r="C38" s="132"/>
      <c r="D38" s="132"/>
      <c r="E38" s="132"/>
      <c r="F38" s="132"/>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row>
    <row r="39" spans="1:35" x14ac:dyDescent="0.25">
      <c r="A39" s="120" t="s">
        <v>171</v>
      </c>
      <c r="B39" s="132"/>
      <c r="C39" s="132"/>
      <c r="D39" s="132"/>
      <c r="E39" s="132"/>
      <c r="F39" s="132"/>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row>
    <row r="40" spans="1:35" x14ac:dyDescent="0.25">
      <c r="A40" s="120" t="s">
        <v>172</v>
      </c>
      <c r="B40" s="132"/>
      <c r="C40" s="132"/>
      <c r="D40" s="132"/>
      <c r="E40" s="132"/>
      <c r="F40" s="132"/>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row>
    <row r="41" spans="1:35" x14ac:dyDescent="0.25">
      <c r="A41" s="120" t="s">
        <v>173</v>
      </c>
      <c r="B41" s="132"/>
      <c r="C41" s="132"/>
      <c r="D41" s="132"/>
      <c r="E41" s="132"/>
      <c r="F41" s="132"/>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row>
    <row r="42" spans="1:35" x14ac:dyDescent="0.25">
      <c r="A42" s="120" t="s">
        <v>174</v>
      </c>
      <c r="B42" s="132"/>
      <c r="C42" s="132"/>
      <c r="D42" s="132"/>
      <c r="E42" s="132"/>
      <c r="F42" s="132"/>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row>
    <row r="43" spans="1:35" x14ac:dyDescent="0.25">
      <c r="A43" s="120" t="s">
        <v>175</v>
      </c>
      <c r="B43" s="132"/>
      <c r="C43" s="132"/>
      <c r="D43" s="132"/>
      <c r="E43" s="132"/>
      <c r="F43" s="132"/>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row>
    <row r="44" spans="1:35" x14ac:dyDescent="0.25">
      <c r="A44" s="120" t="s">
        <v>176</v>
      </c>
      <c r="B44" s="132"/>
      <c r="C44" s="132"/>
      <c r="D44" s="132"/>
      <c r="E44" s="132"/>
      <c r="F44" s="132"/>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row>
    <row r="45" spans="1:35" x14ac:dyDescent="0.25">
      <c r="A45" s="120" t="s">
        <v>177</v>
      </c>
      <c r="B45" s="132"/>
      <c r="C45" s="132"/>
      <c r="D45" s="132"/>
      <c r="E45" s="132"/>
      <c r="F45" s="132"/>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row>
    <row r="46" spans="1:35" x14ac:dyDescent="0.25">
      <c r="A46" s="120" t="s">
        <v>178</v>
      </c>
      <c r="B46" s="132"/>
      <c r="C46" s="132"/>
      <c r="D46" s="132"/>
      <c r="E46" s="132"/>
      <c r="F46" s="132"/>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row>
    <row r="47" spans="1:35" x14ac:dyDescent="0.25">
      <c r="A47" s="120" t="s">
        <v>179</v>
      </c>
      <c r="B47" s="132"/>
      <c r="C47" s="132"/>
      <c r="D47" s="132"/>
      <c r="E47" s="132"/>
      <c r="F47" s="132"/>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row>
    <row r="48" spans="1:35" x14ac:dyDescent="0.25">
      <c r="A48" s="120" t="s">
        <v>180</v>
      </c>
      <c r="B48" s="132"/>
      <c r="C48" s="132"/>
      <c r="D48" s="132"/>
      <c r="E48" s="132"/>
      <c r="F48" s="132"/>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row>
    <row r="49" spans="1:35" x14ac:dyDescent="0.25">
      <c r="A49" s="120" t="s">
        <v>181</v>
      </c>
      <c r="B49" s="132"/>
      <c r="C49" s="132"/>
      <c r="D49" s="132"/>
      <c r="E49" s="132"/>
      <c r="F49" s="132"/>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row>
    <row r="50" spans="1:35" x14ac:dyDescent="0.25">
      <c r="A50" s="120" t="s">
        <v>182</v>
      </c>
      <c r="B50" s="132"/>
      <c r="C50" s="132"/>
      <c r="D50" s="132"/>
      <c r="E50" s="132"/>
      <c r="F50" s="132"/>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row>
    <row r="51" spans="1:35" x14ac:dyDescent="0.25">
      <c r="A51" s="120" t="s">
        <v>183</v>
      </c>
      <c r="B51" s="132"/>
      <c r="C51" s="132"/>
      <c r="D51" s="132"/>
      <c r="E51" s="132"/>
      <c r="F51" s="132"/>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1:35" x14ac:dyDescent="0.25">
      <c r="A52" s="120" t="s">
        <v>184</v>
      </c>
      <c r="B52" s="132"/>
      <c r="C52" s="132"/>
      <c r="D52" s="132"/>
      <c r="E52" s="132"/>
      <c r="F52" s="132"/>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row>
    <row r="53" spans="1:35" x14ac:dyDescent="0.25">
      <c r="A53" s="120" t="s">
        <v>185</v>
      </c>
      <c r="B53" s="132"/>
      <c r="C53" s="132"/>
      <c r="D53" s="132"/>
      <c r="E53" s="132"/>
      <c r="F53" s="132"/>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row>
    <row r="54" spans="1:35" ht="15.75" thickBot="1" x14ac:dyDescent="0.3">
      <c r="A54" s="120" t="s">
        <v>186</v>
      </c>
      <c r="B54" s="133"/>
      <c r="C54" s="133"/>
      <c r="D54" s="133"/>
      <c r="E54" s="133"/>
      <c r="F54" s="133"/>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row>
    <row r="55" spans="1:35" ht="15.75" thickBot="1" x14ac:dyDescent="0.3">
      <c r="A55" s="118" t="s">
        <v>128</v>
      </c>
      <c r="B55" s="119">
        <f t="shared" ref="B55:F55" si="0">COUNTIF(B5:B54, "Yes")</f>
        <v>0</v>
      </c>
      <c r="C55" s="119">
        <f t="shared" si="0"/>
        <v>0</v>
      </c>
      <c r="D55" s="119">
        <f t="shared" si="0"/>
        <v>0</v>
      </c>
      <c r="E55" s="119">
        <f t="shared" si="0"/>
        <v>0</v>
      </c>
      <c r="F55" s="119">
        <f t="shared" si="0"/>
        <v>0</v>
      </c>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row r="56" spans="1:35" x14ac:dyDescent="0.25">
      <c r="A56" s="34"/>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5"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row>
    <row r="58" spans="1:35"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row>
    <row r="59" spans="1:35"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row>
    <row r="60" spans="1:35"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row>
    <row r="61" spans="1:35"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row>
    <row r="62" spans="1:35"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row>
    <row r="63" spans="1:35"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row>
    <row r="64" spans="1:35"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row>
    <row r="65" spans="1:35"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row>
    <row r="66" spans="1:35"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row>
    <row r="67" spans="1:35"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row>
    <row r="68" spans="1:35"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row>
    <row r="69" spans="1:35"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row>
    <row r="70" spans="1:35"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row>
    <row r="71" spans="1:35"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row>
    <row r="72" spans="1:35"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row>
    <row r="73" spans="1:35"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row>
    <row r="74" spans="1:35"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row>
    <row r="75" spans="1:35"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row>
    <row r="76" spans="1:35"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row>
    <row r="77" spans="1:35"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row>
    <row r="78" spans="1:35"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row>
    <row r="79" spans="1:35"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row>
    <row r="80" spans="1:35"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row>
    <row r="81" spans="1:35"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row>
    <row r="82" spans="1:35"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row>
    <row r="83" spans="1:35"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row>
    <row r="84" spans="1:35"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row>
    <row r="85" spans="1:35"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row>
    <row r="86" spans="1:35"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row>
    <row r="87" spans="1:35"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row>
    <row r="88" spans="1:35"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row>
    <row r="89" spans="1:35"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row>
    <row r="90" spans="1:35"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row>
    <row r="91" spans="1:35"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row>
    <row r="92" spans="1:35"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row>
    <row r="93" spans="1:35"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row>
    <row r="94" spans="1:35"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row>
    <row r="95" spans="1:35"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row>
    <row r="96" spans="1:35"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1:35"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row>
    <row r="98" spans="1:35"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row>
    <row r="99" spans="1:35"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row>
    <row r="100" spans="1:35"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row>
    <row r="101" spans="1:35"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row>
    <row r="102" spans="1:35"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row>
    <row r="103" spans="1:35"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row>
    <row r="104" spans="1:35"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row>
    <row r="105" spans="1:35"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row>
    <row r="106" spans="1:35"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row>
    <row r="107" spans="1:35"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row>
    <row r="108" spans="1:35"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row>
    <row r="109" spans="1:35"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row>
    <row r="110" spans="1:35"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row>
    <row r="111" spans="1:35"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row>
    <row r="112" spans="1:35"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row>
    <row r="113" spans="1:35"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row>
    <row r="114" spans="1:35"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row>
    <row r="115" spans="1:35"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row>
    <row r="116" spans="1:35"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row>
    <row r="117" spans="1:35"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row>
    <row r="118" spans="1:35"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row>
    <row r="119" spans="1:35"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row>
    <row r="120" spans="1:35"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row>
    <row r="121" spans="1:35"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row>
    <row r="122" spans="1:35"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row>
    <row r="123" spans="1:35"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row>
    <row r="124" spans="1:35"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row>
    <row r="125" spans="1:35"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row>
    <row r="126" spans="1:35"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row>
    <row r="127" spans="1:35"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row>
    <row r="128" spans="1:35"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row>
    <row r="129" spans="1:35"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row>
    <row r="130" spans="1:35"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row>
    <row r="131" spans="1:35"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row>
    <row r="132" spans="1:35"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row>
    <row r="133" spans="1:35"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row>
    <row r="134" spans="1:35"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row>
    <row r="135" spans="1:35"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row>
    <row r="136" spans="1:35"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row>
    <row r="137" spans="1:35"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row>
    <row r="138" spans="1:35"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row>
    <row r="139" spans="1:35"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row>
    <row r="140" spans="1:35"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row>
    <row r="141" spans="1:35"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row>
    <row r="142" spans="1:35"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row>
    <row r="143" spans="1:35"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row>
    <row r="144" spans="1:35"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row>
    <row r="145" spans="1:35"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row>
    <row r="146" spans="1:35"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row>
    <row r="147" spans="1:35"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row>
    <row r="148" spans="1:35"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row>
    <row r="149" spans="1:35"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row>
    <row r="150" spans="1:35"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row>
    <row r="151" spans="1:35"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row>
    <row r="152" spans="1:35"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row>
    <row r="153" spans="1:35"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row>
    <row r="154" spans="1:35"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row>
    <row r="155" spans="1:35"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row>
    <row r="156" spans="1:35"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row>
    <row r="157" spans="1:35"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row>
    <row r="158" spans="1:35"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row>
    <row r="159" spans="1:35"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row>
    <row r="160" spans="1:35"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row>
    <row r="161" spans="1:35"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row>
    <row r="162" spans="1:35"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row>
    <row r="163" spans="1:35"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row>
    <row r="164" spans="1:35"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row>
    <row r="165" spans="1:35"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row>
    <row r="166" spans="1:35"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row>
    <row r="167" spans="1:35"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row>
    <row r="168" spans="1:35"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row>
    <row r="169" spans="1:35"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row>
    <row r="170" spans="1:35"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row>
    <row r="171" spans="1:35"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row>
    <row r="172" spans="1:35"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row>
    <row r="173" spans="1:35"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row>
    <row r="174" spans="1:35"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row>
    <row r="175" spans="1:35"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row>
    <row r="176" spans="1:35"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row>
    <row r="177" spans="1:35"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row>
    <row r="178" spans="1:35"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row>
    <row r="179" spans="1:35"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row>
    <row r="180" spans="1:35"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row>
    <row r="181" spans="1:35"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row>
    <row r="182" spans="1:35"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row>
    <row r="183" spans="1:35"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row>
    <row r="184" spans="1:35"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row>
    <row r="185" spans="1:35"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row>
    <row r="186" spans="1:35"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row>
    <row r="187" spans="1:35"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row>
    <row r="188" spans="1:35"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row>
    <row r="189" spans="1:35"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row>
    <row r="190" spans="1:35"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row>
    <row r="191" spans="1:35"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row>
    <row r="192" spans="1:35"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row>
    <row r="193" spans="1:35"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row>
    <row r="194" spans="1:35"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row>
    <row r="195" spans="1:35"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row>
    <row r="196" spans="1:35"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row>
    <row r="197" spans="1:35"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row>
    <row r="198" spans="1:35"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row>
    <row r="199" spans="1:35"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row>
    <row r="200" spans="1:35"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row>
    <row r="201" spans="1:35"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row>
    <row r="202" spans="1:35"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row>
    <row r="203" spans="1:35"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row>
    <row r="204" spans="1:35"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row>
    <row r="205" spans="1:35"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row>
    <row r="206" spans="1:35"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row>
    <row r="207" spans="1:35"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row>
    <row r="208" spans="1:35"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row>
    <row r="209" spans="1:35"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row>
    <row r="210" spans="1:35"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row>
    <row r="211" spans="1:35"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row>
    <row r="212" spans="1:35"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row>
    <row r="213" spans="1:35"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row>
    <row r="214" spans="1:35"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row>
    <row r="215" spans="1:35"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row>
    <row r="216" spans="1:35"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row>
    <row r="217" spans="1:35"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row>
    <row r="218" spans="1:35"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row>
    <row r="219" spans="1:35"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row>
    <row r="220" spans="1:35"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row>
    <row r="221" spans="1:35"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row>
    <row r="222" spans="1:35"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row>
    <row r="223" spans="1:35"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row>
    <row r="224" spans="1:35"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row>
    <row r="225" spans="1:35"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row>
    <row r="226" spans="1:35"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row>
    <row r="227" spans="1:35"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row>
    <row r="228" spans="1:35"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row>
    <row r="229" spans="1:35"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row>
    <row r="230" spans="1:35"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row>
    <row r="231" spans="1:35"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row>
    <row r="232" spans="1:35"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row>
    <row r="233" spans="1:35"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row>
    <row r="234" spans="1:35"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row>
    <row r="235" spans="1:35"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row>
    <row r="236" spans="1:35"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row>
    <row r="237" spans="1:35"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row>
    <row r="238" spans="1:35"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row>
    <row r="239" spans="1:35"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row>
    <row r="240" spans="1:35"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row>
    <row r="241" spans="1:35"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row>
    <row r="242" spans="1:35"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row>
    <row r="243" spans="1:35"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row>
    <row r="244" spans="1:35"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row>
    <row r="245" spans="1:35"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row>
    <row r="246" spans="1:35"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row>
    <row r="247" spans="1:35"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row>
    <row r="248" spans="1:35"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row>
    <row r="249" spans="1:35"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row>
    <row r="250" spans="1:35"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row>
    <row r="251" spans="1:35"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row>
    <row r="252" spans="1:35"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row>
    <row r="253" spans="1:35"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row>
    <row r="254" spans="1:35"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row>
    <row r="255" spans="1:35"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row>
    <row r="256" spans="1:35"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row>
    <row r="257" spans="1:35"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row>
    <row r="258" spans="1:35"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row>
    <row r="259" spans="1:35"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row>
    <row r="260" spans="1:35"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row>
    <row r="261" spans="1:35"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row>
    <row r="262" spans="1:35"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row>
    <row r="263" spans="1:35"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row>
    <row r="264" spans="1:35"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row>
    <row r="265" spans="1:35"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row>
    <row r="266" spans="1:35"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row>
    <row r="267" spans="1:35"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row>
    <row r="268" spans="1:35"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row>
    <row r="269" spans="1:35"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row>
    <row r="270" spans="1:35"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row>
    <row r="271" spans="1:35"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row>
    <row r="272" spans="1:35"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row>
    <row r="273" spans="1:35"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row>
    <row r="274" spans="1:35"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row>
    <row r="275" spans="1:35"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row>
    <row r="276" spans="1:35"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row>
    <row r="277" spans="1:35"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row>
    <row r="278" spans="1:35"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row>
    <row r="279" spans="1:35"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row>
    <row r="280" spans="1:35"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row>
    <row r="281" spans="1:35"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row>
    <row r="282" spans="1:35"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row>
    <row r="283" spans="1:35"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row>
    <row r="284" spans="1:35"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row>
    <row r="285" spans="1:35"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row>
    <row r="286" spans="1:35"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row>
    <row r="287" spans="1:35"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row>
    <row r="288" spans="1:35"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row>
    <row r="289" spans="1:35"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row>
    <row r="290" spans="1:35"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row>
    <row r="291" spans="1:35"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row>
    <row r="292" spans="1:35"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row>
    <row r="293" spans="1:35"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row>
    <row r="294" spans="1:35"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row>
    <row r="295" spans="1:35"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row>
    <row r="296" spans="1:35"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row>
    <row r="297" spans="1:35"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row>
    <row r="298" spans="1:35"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row>
    <row r="299" spans="1:35"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row>
    <row r="300" spans="1:35"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row>
    <row r="301" spans="1:35"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row>
    <row r="302" spans="1:35"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row>
    <row r="303" spans="1:35"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row>
    <row r="304" spans="1:35"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row>
    <row r="305" spans="1:35"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row>
    <row r="306" spans="1:35"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row>
    <row r="307" spans="1:35"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row>
    <row r="308" spans="1:35"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row>
    <row r="309" spans="1:35"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row>
    <row r="310" spans="1:35"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row>
    <row r="311" spans="1:35"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row>
    <row r="312" spans="1:35"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row>
    <row r="313" spans="1:35"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row>
    <row r="314" spans="1:35"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row>
    <row r="315" spans="1:35"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row>
    <row r="316" spans="1:35"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row>
    <row r="317" spans="1:35"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row>
    <row r="318" spans="1:35"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row>
    <row r="319" spans="1:35"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row>
    <row r="320" spans="1:35"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row>
    <row r="321" spans="1:35"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row>
    <row r="322" spans="1:35"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row>
    <row r="323" spans="1:35"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row>
    <row r="324" spans="1:35"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row>
    <row r="325" spans="1:35"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row>
    <row r="326" spans="1:35"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row>
    <row r="327" spans="1:35"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row>
    <row r="328" spans="1:35"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row>
    <row r="329" spans="1:35"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row>
    <row r="330" spans="1:35"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row>
    <row r="331" spans="1:35"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row>
    <row r="332" spans="1:35"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row>
    <row r="333" spans="1:35"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row>
    <row r="334" spans="1:35"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row>
    <row r="335" spans="1:35"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row>
    <row r="336" spans="1:35"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row>
    <row r="337" spans="1:35"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row>
    <row r="338" spans="1:35"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row>
    <row r="339" spans="1:35"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row>
    <row r="340" spans="1:35"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row>
    <row r="341" spans="1:35"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row>
    <row r="342" spans="1:35"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row>
    <row r="343" spans="1:35"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row>
    <row r="344" spans="1:35"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row>
    <row r="345" spans="1:35"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row>
    <row r="346" spans="1:35"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row>
    <row r="347" spans="1:35"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row>
    <row r="348" spans="1:35"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row>
    <row r="349" spans="1:35"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row>
    <row r="350" spans="1:35"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row>
    <row r="351" spans="1:35"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row>
    <row r="352" spans="1:35"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row>
    <row r="360" spans="1:35"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row>
    <row r="361" spans="1:35"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row>
    <row r="362" spans="1:35"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row>
    <row r="363" spans="1:35"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row>
    <row r="364" spans="1:35"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row>
    <row r="365" spans="1:35"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row>
    <row r="366" spans="1:35"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row>
    <row r="367" spans="1:35"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row>
    <row r="368" spans="1:35"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row>
    <row r="369" spans="1:35"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sheetData>
  <mergeCells count="1">
    <mergeCell ref="A2:F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Lists!$A$2:$A$3</xm:f>
          </x14:formula1>
          <xm:sqref>B5:F54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9"/>
  <sheetViews>
    <sheetView zoomScale="90" zoomScaleNormal="90" workbookViewId="0">
      <pane ySplit="4" topLeftCell="A5" activePane="bottomLeft" state="frozen"/>
      <selection pane="bottomLeft" activeCell="C5" sqref="C5"/>
    </sheetView>
  </sheetViews>
  <sheetFormatPr defaultRowHeight="15" x14ac:dyDescent="0.25"/>
  <cols>
    <col min="1" max="1" width="22.28515625" customWidth="1"/>
    <col min="2" max="3" width="30.5703125" customWidth="1"/>
  </cols>
  <sheetData>
    <row r="1" spans="1:32" s="28" customFormat="1" ht="10.5" customHeight="1" thickBot="1" x14ac:dyDescent="0.3"/>
    <row r="2" spans="1:32" ht="137.25" customHeight="1" thickBot="1" x14ac:dyDescent="0.3">
      <c r="A2" s="206" t="s">
        <v>191</v>
      </c>
      <c r="B2" s="207"/>
      <c r="C2" s="207"/>
      <c r="D2" s="207"/>
      <c r="E2" s="207"/>
      <c r="F2" s="207"/>
      <c r="G2" s="207"/>
      <c r="H2" s="207"/>
      <c r="I2" s="208"/>
      <c r="J2" s="28"/>
      <c r="K2" s="28"/>
      <c r="L2" s="28"/>
      <c r="M2" s="28"/>
      <c r="N2" s="28"/>
      <c r="O2" s="28"/>
      <c r="P2" s="28"/>
      <c r="Q2" s="28"/>
      <c r="R2" s="28"/>
      <c r="S2" s="28"/>
      <c r="T2" s="28"/>
      <c r="U2" s="28"/>
      <c r="V2" s="28"/>
      <c r="W2" s="28"/>
      <c r="X2" s="28"/>
      <c r="Y2" s="28"/>
      <c r="Z2" s="28"/>
      <c r="AA2" s="28"/>
      <c r="AB2" s="28"/>
      <c r="AC2" s="28"/>
      <c r="AD2" s="28"/>
      <c r="AE2" s="28"/>
      <c r="AF2" s="28"/>
    </row>
    <row r="3" spans="1:32" ht="9.75" customHeight="1" x14ac:dyDescent="0.2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32" ht="126" customHeight="1" x14ac:dyDescent="0.25">
      <c r="A4" s="117"/>
      <c r="B4" s="121" t="s">
        <v>188</v>
      </c>
      <c r="C4" s="121" t="s">
        <v>189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2" x14ac:dyDescent="0.25">
      <c r="A5" s="120" t="s">
        <v>137</v>
      </c>
      <c r="B5" s="132"/>
      <c r="C5" s="132"/>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32" x14ac:dyDescent="0.25">
      <c r="A6" s="120" t="s">
        <v>138</v>
      </c>
      <c r="B6" s="132"/>
      <c r="C6" s="132"/>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x14ac:dyDescent="0.25">
      <c r="A7" s="120" t="s">
        <v>139</v>
      </c>
      <c r="B7" s="132"/>
      <c r="C7" s="132"/>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32" x14ac:dyDescent="0.25">
      <c r="A8" s="120" t="s">
        <v>140</v>
      </c>
      <c r="B8" s="132"/>
      <c r="C8" s="132"/>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32" x14ac:dyDescent="0.25">
      <c r="A9" s="120" t="s">
        <v>141</v>
      </c>
      <c r="B9" s="132"/>
      <c r="C9" s="132"/>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32" x14ac:dyDescent="0.25">
      <c r="A10" s="120" t="s">
        <v>142</v>
      </c>
      <c r="B10" s="132"/>
      <c r="C10" s="132"/>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32" x14ac:dyDescent="0.25">
      <c r="A11" s="120" t="s">
        <v>143</v>
      </c>
      <c r="B11" s="132"/>
      <c r="C11" s="132"/>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32" x14ac:dyDescent="0.25">
      <c r="A12" s="120" t="s">
        <v>144</v>
      </c>
      <c r="B12" s="132"/>
      <c r="C12" s="132"/>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x14ac:dyDescent="0.25">
      <c r="A13" s="120" t="s">
        <v>145</v>
      </c>
      <c r="B13" s="132"/>
      <c r="C13" s="132"/>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32" x14ac:dyDescent="0.25">
      <c r="A14" s="120" t="s">
        <v>146</v>
      </c>
      <c r="B14" s="132"/>
      <c r="C14" s="132"/>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32" x14ac:dyDescent="0.25">
      <c r="A15" s="120" t="s">
        <v>147</v>
      </c>
      <c r="B15" s="132"/>
      <c r="C15" s="132"/>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32" x14ac:dyDescent="0.25">
      <c r="A16" s="120" t="s">
        <v>148</v>
      </c>
      <c r="B16" s="132"/>
      <c r="C16" s="132"/>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x14ac:dyDescent="0.25">
      <c r="A17" s="120" t="s">
        <v>149</v>
      </c>
      <c r="B17" s="132"/>
      <c r="C17" s="132"/>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x14ac:dyDescent="0.25">
      <c r="A18" s="120" t="s">
        <v>150</v>
      </c>
      <c r="B18" s="132"/>
      <c r="C18" s="132"/>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x14ac:dyDescent="0.25">
      <c r="A19" s="120" t="s">
        <v>151</v>
      </c>
      <c r="B19" s="132"/>
      <c r="C19" s="132"/>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x14ac:dyDescent="0.25">
      <c r="A20" s="120" t="s">
        <v>152</v>
      </c>
      <c r="B20" s="132"/>
      <c r="C20" s="132"/>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x14ac:dyDescent="0.25">
      <c r="A21" s="120" t="s">
        <v>153</v>
      </c>
      <c r="B21" s="132"/>
      <c r="C21" s="132"/>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x14ac:dyDescent="0.25">
      <c r="A22" s="120" t="s">
        <v>154</v>
      </c>
      <c r="B22" s="132"/>
      <c r="C22" s="132"/>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x14ac:dyDescent="0.25">
      <c r="A23" s="120" t="s">
        <v>155</v>
      </c>
      <c r="B23" s="132"/>
      <c r="C23" s="132"/>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row>
    <row r="24" spans="1:32" x14ac:dyDescent="0.25">
      <c r="A24" s="120" t="s">
        <v>156</v>
      </c>
      <c r="B24" s="132"/>
      <c r="C24" s="132"/>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row>
    <row r="25" spans="1:32" x14ac:dyDescent="0.25">
      <c r="A25" s="120" t="s">
        <v>157</v>
      </c>
      <c r="B25" s="132"/>
      <c r="C25" s="132"/>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x14ac:dyDescent="0.25">
      <c r="A26" s="120" t="s">
        <v>158</v>
      </c>
      <c r="B26" s="132"/>
      <c r="C26" s="132"/>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row>
    <row r="27" spans="1:32" x14ac:dyDescent="0.25">
      <c r="A27" s="120" t="s">
        <v>159</v>
      </c>
      <c r="B27" s="132"/>
      <c r="C27" s="132"/>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1:32" x14ac:dyDescent="0.25">
      <c r="A28" s="120" t="s">
        <v>160</v>
      </c>
      <c r="B28" s="132"/>
      <c r="C28" s="132"/>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row>
    <row r="29" spans="1:32" x14ac:dyDescent="0.25">
      <c r="A29" s="120" t="s">
        <v>161</v>
      </c>
      <c r="B29" s="132"/>
      <c r="C29" s="132"/>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row>
    <row r="30" spans="1:32" x14ac:dyDescent="0.25">
      <c r="A30" s="120" t="s">
        <v>162</v>
      </c>
      <c r="B30" s="132"/>
      <c r="C30" s="132"/>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row>
    <row r="31" spans="1:32" x14ac:dyDescent="0.25">
      <c r="A31" s="120" t="s">
        <v>163</v>
      </c>
      <c r="B31" s="132"/>
      <c r="C31" s="132"/>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row>
    <row r="32" spans="1:32" x14ac:dyDescent="0.25">
      <c r="A32" s="120" t="s">
        <v>164</v>
      </c>
      <c r="B32" s="132"/>
      <c r="C32" s="132"/>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2" x14ac:dyDescent="0.25">
      <c r="A33" s="120" t="s">
        <v>165</v>
      </c>
      <c r="B33" s="132"/>
      <c r="C33" s="132"/>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32" x14ac:dyDescent="0.25">
      <c r="A34" s="120" t="s">
        <v>166</v>
      </c>
      <c r="B34" s="132"/>
      <c r="C34" s="132"/>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2" x14ac:dyDescent="0.25">
      <c r="A35" s="120" t="s">
        <v>167</v>
      </c>
      <c r="B35" s="132"/>
      <c r="C35" s="132"/>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x14ac:dyDescent="0.25">
      <c r="A36" s="120" t="s">
        <v>168</v>
      </c>
      <c r="B36" s="132"/>
      <c r="C36" s="132"/>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x14ac:dyDescent="0.25">
      <c r="A37" s="120" t="s">
        <v>169</v>
      </c>
      <c r="B37" s="132"/>
      <c r="C37" s="132"/>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x14ac:dyDescent="0.25">
      <c r="A38" s="120" t="s">
        <v>170</v>
      </c>
      <c r="B38" s="132"/>
      <c r="C38" s="132"/>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x14ac:dyDescent="0.25">
      <c r="A39" s="120" t="s">
        <v>171</v>
      </c>
      <c r="B39" s="132"/>
      <c r="C39" s="132"/>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row>
    <row r="40" spans="1:32" x14ac:dyDescent="0.25">
      <c r="A40" s="120" t="s">
        <v>172</v>
      </c>
      <c r="B40" s="132"/>
      <c r="C40" s="132"/>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x14ac:dyDescent="0.25">
      <c r="A41" s="120" t="s">
        <v>173</v>
      </c>
      <c r="B41" s="132"/>
      <c r="C41" s="132"/>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row>
    <row r="42" spans="1:32" x14ac:dyDescent="0.25">
      <c r="A42" s="120" t="s">
        <v>174</v>
      </c>
      <c r="B42" s="132"/>
      <c r="C42" s="132"/>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row>
    <row r="43" spans="1:32" x14ac:dyDescent="0.25">
      <c r="A43" s="120" t="s">
        <v>175</v>
      </c>
      <c r="B43" s="132"/>
      <c r="C43" s="132"/>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row>
    <row r="44" spans="1:32" x14ac:dyDescent="0.25">
      <c r="A44" s="120" t="s">
        <v>176</v>
      </c>
      <c r="B44" s="132"/>
      <c r="C44" s="132"/>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row>
    <row r="45" spans="1:32" x14ac:dyDescent="0.25">
      <c r="A45" s="120" t="s">
        <v>177</v>
      </c>
      <c r="B45" s="132"/>
      <c r="C45" s="132"/>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row>
    <row r="46" spans="1:32" x14ac:dyDescent="0.25">
      <c r="A46" s="120" t="s">
        <v>178</v>
      </c>
      <c r="B46" s="132"/>
      <c r="C46" s="132"/>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row>
    <row r="47" spans="1:32" x14ac:dyDescent="0.25">
      <c r="A47" s="120" t="s">
        <v>179</v>
      </c>
      <c r="B47" s="132"/>
      <c r="C47" s="132"/>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1:32" x14ac:dyDescent="0.25">
      <c r="A48" s="120" t="s">
        <v>180</v>
      </c>
      <c r="B48" s="132"/>
      <c r="C48" s="132"/>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row>
    <row r="49" spans="1:32" x14ac:dyDescent="0.25">
      <c r="A49" s="120" t="s">
        <v>181</v>
      </c>
      <c r="B49" s="132"/>
      <c r="C49" s="132"/>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1:32" x14ac:dyDescent="0.25">
      <c r="A50" s="120" t="s">
        <v>182</v>
      </c>
      <c r="B50" s="132"/>
      <c r="C50" s="132"/>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1:32" x14ac:dyDescent="0.25">
      <c r="A51" s="120" t="s">
        <v>183</v>
      </c>
      <c r="B51" s="132"/>
      <c r="C51" s="132"/>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5">
      <c r="A52" s="120" t="s">
        <v>184</v>
      </c>
      <c r="B52" s="132"/>
      <c r="C52" s="132"/>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1:32" x14ac:dyDescent="0.25">
      <c r="A53" s="120" t="s">
        <v>185</v>
      </c>
      <c r="B53" s="132"/>
      <c r="C53" s="132"/>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1:32" ht="15.75" thickBot="1" x14ac:dyDescent="0.3">
      <c r="A54" s="120" t="s">
        <v>186</v>
      </c>
      <c r="B54" s="133"/>
      <c r="C54" s="133"/>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1:32" ht="15.75" thickBot="1" x14ac:dyDescent="0.3">
      <c r="A55" s="118" t="s">
        <v>190</v>
      </c>
      <c r="B55" s="119">
        <f t="shared" ref="B55" si="0">COUNTIF(B5:B54, "Yes")</f>
        <v>0</v>
      </c>
      <c r="C55" s="119">
        <f>COUNTIF(C5:C54, "No")</f>
        <v>0</v>
      </c>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5">
      <c r="A56" s="34"/>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1:32"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1:32"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1:32"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1:32"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1:32"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1:32"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row>
    <row r="64" spans="1:32"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row>
    <row r="65" spans="1:32"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row>
    <row r="66" spans="1:32"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1:32"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1:32"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1:32"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1:32"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1:32"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1:32"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1:32"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1:32"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1:32"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1:32"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1:32"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1:32"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1:32"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1:32"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1:32"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1:32"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1:32"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1:32"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1:32"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row>
    <row r="86" spans="1:32"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row>
    <row r="87" spans="1:32"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row>
    <row r="88" spans="1:32"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row>
    <row r="89" spans="1:32"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row>
    <row r="90" spans="1:32"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row>
    <row r="91" spans="1:32"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1:32"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1:32"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1:32"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row>
    <row r="95" spans="1:32"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row>
    <row r="96" spans="1:32"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row>
    <row r="97" spans="1:32"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row>
    <row r="98" spans="1:32"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row>
    <row r="99" spans="1:32"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row>
    <row r="100" spans="1:32"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spans="1:32"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spans="1:32"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spans="1:32"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spans="1:32"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spans="1:32"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spans="1:32"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spans="1:32"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spans="1:32"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spans="1:32"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spans="1:32"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spans="1:32"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spans="1:32"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spans="1:32"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spans="1:32"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spans="1:32"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spans="1:32"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spans="1:32"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spans="1:32"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spans="1:32"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spans="1:32"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spans="1:32"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spans="1:32"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spans="1:32"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spans="1:32"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spans="1:32"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spans="1:32"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spans="1:32"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spans="1:32"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spans="1:32"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spans="1:32"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spans="1:32"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spans="1:32"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spans="1:32"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spans="1:32"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spans="1:32"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spans="1:32"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spans="1:32"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spans="1:32"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1:32"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1:32"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spans="1:32"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spans="1:32"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spans="1:32"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spans="1:32"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spans="1:32"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spans="1:32"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spans="1:32"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spans="1:32"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spans="1:32"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spans="1:32"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spans="1:32"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spans="1:32"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spans="1:32"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spans="1:32"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spans="1:32"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spans="1:32"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spans="1:32"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spans="1:32"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spans="1:32"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spans="1:32"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spans="1:32"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spans="1:32"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spans="1:32"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spans="1:32"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spans="1:32"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spans="1:32"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spans="1:32"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spans="1:32"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spans="1:32"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spans="1:32"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spans="1:32"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spans="1:32"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spans="1:32"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spans="1:32"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spans="1:32"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spans="1:32"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spans="1:32"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spans="1:32"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spans="1:32"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spans="1:32"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1:32"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1:32"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1:32"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1:32"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spans="1:32"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spans="1:32"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spans="1:32"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spans="1:32"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spans="1:32"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spans="1:32"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spans="1:32"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spans="1:32"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spans="1:32"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spans="1:32"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spans="1:32"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spans="1:32"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spans="1:32"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spans="1:32"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spans="1:32"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spans="1:32"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spans="1:32"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spans="1:32"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spans="1:32"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spans="1:32"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spans="1:32"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spans="1:32"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spans="1:32"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spans="1:32"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spans="1:32"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spans="1:32"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spans="1:32"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spans="1:32"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spans="1:32"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spans="1:32"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spans="1:32"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spans="1:32"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spans="1:32"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spans="1:32"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spans="1:32"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spans="1:32"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spans="1:32"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spans="1:32"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spans="1:32"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spans="1:32"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spans="1:32"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spans="1:32"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spans="1:32"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spans="1:32"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spans="1:32"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spans="1:32"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spans="1:32"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spans="1:32"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spans="1:32"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spans="1:32"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spans="1:32"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spans="1:32"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spans="1:32"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spans="1:32"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spans="1:32"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spans="1:32"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spans="1:32"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spans="1:32"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spans="1:32"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spans="1:32"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spans="1:32"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spans="1:32"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spans="1:32"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spans="1:32"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spans="1:32"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spans="1:32"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spans="1:32"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spans="1:32"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spans="1:32"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spans="1:32"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spans="1:32"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spans="1:32"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spans="1:32"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spans="1:32"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spans="1:32"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spans="1:32"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spans="1:32"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spans="1:32"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spans="1:32"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spans="1:32"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spans="1:32"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spans="1:32"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spans="1:32"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spans="1:32"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spans="1:32"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spans="1:32"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spans="1:32"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spans="1:32"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spans="1:32"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spans="1:32"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spans="1:32"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spans="1:32"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spans="1:32"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spans="1:32"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spans="1:32"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spans="1:32"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spans="1:32"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spans="1:32"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spans="1:32"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spans="1:32"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spans="1:32"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spans="1:32"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spans="1:32"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spans="1:32"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spans="1:32"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spans="1:32"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spans="1:32"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spans="1:32"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spans="1:32"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spans="1:32"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spans="1:32"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spans="1:32"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spans="1:32"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spans="1:32"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spans="1:32"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spans="1:32"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spans="1:32"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spans="1:32"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spans="1:32"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spans="1:32"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spans="1:32"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spans="1:32"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spans="1:32"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spans="1:32"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spans="1:32"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spans="1:32"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spans="1:32"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spans="1:32"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spans="1:32"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spans="1:32"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spans="1:32"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spans="1:32"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spans="1:32"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spans="1:32"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spans="1:32"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spans="1:32"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spans="1:32"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spans="1:32"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spans="1:32"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spans="1:32"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spans="1:32"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spans="1:32"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spans="1:32"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spans="1:32"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spans="1:32"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spans="1:32"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spans="1:32"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spans="1:32"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spans="1:32"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spans="1:32"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spans="1:32"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spans="1:32"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spans="1:32"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spans="1:32"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spans="1:32"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spans="1:32"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spans="1:32"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spans="1:32"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spans="1:32"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spans="1:32"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spans="1:32"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spans="1:32"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spans="1:32"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spans="1:32"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spans="1:32"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spans="1:32"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spans="1:32"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spans="1:32"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spans="1:32"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spans="1:32"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spans="1:32"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spans="1:32"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spans="1:32"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spans="1:32"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spans="1:32"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spans="1:32"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spans="1:32"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spans="1:32"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spans="1:32"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spans="1:32"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spans="1:32"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spans="1:32"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spans="1:32"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spans="1:32"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spans="1:32"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spans="1:32"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spans="1:32"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spans="1:32"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spans="1:32"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spans="1:32"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spans="1:32"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spans="1:32"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spans="1:32"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spans="1:32"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spans="1:32"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spans="1:32"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spans="1:32"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spans="1:32"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spans="1:32"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spans="1:32"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spans="1:32"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spans="1:32"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spans="1:32"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spans="1:32"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spans="1:32"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spans="1:32"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spans="1:32"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spans="1:32"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spans="1:32"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spans="1:32"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spans="1:32"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spans="1:32"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spans="1:32"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spans="1:32"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spans="1:32"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spans="1:32"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spans="1:32"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spans="1:32"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spans="1:32"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spans="1:32"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spans="1:32"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spans="1:32"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spans="1:32"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spans="1:32"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spans="1:32"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spans="1:32"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spans="1:32"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spans="1:32"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spans="1:32"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spans="1:32"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spans="1:32"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spans="1:32"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spans="1:32"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spans="1:32"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spans="1:32"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spans="1:32"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spans="1:32"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spans="1:32"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spans="1:32"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row>
    <row r="424" spans="1:32"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row>
    <row r="425" spans="1:32"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row>
    <row r="426" spans="1:32"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row>
    <row r="427" spans="1:32"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row>
    <row r="428" spans="1:32"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row>
    <row r="429" spans="1:32"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row>
    <row r="430" spans="1:32"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row>
    <row r="431" spans="1:32"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row>
    <row r="432" spans="1:32"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row>
    <row r="433" spans="1:32"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row>
    <row r="434" spans="1:32"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row>
    <row r="435" spans="1:32"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row>
    <row r="436" spans="1:32"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row>
    <row r="437" spans="1:32"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row>
    <row r="438" spans="1:32"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row>
    <row r="439" spans="1:32"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row>
    <row r="440" spans="1:32"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row>
    <row r="441" spans="1:32"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row>
    <row r="442" spans="1:32"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row>
    <row r="443" spans="1:32"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row>
    <row r="444" spans="1:32"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row>
    <row r="445" spans="1:32"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row>
    <row r="446" spans="1:32"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row>
    <row r="447" spans="1:32"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row>
    <row r="448" spans="1:32"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row>
    <row r="449" spans="1:32"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row>
    <row r="450" spans="1:32"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row>
    <row r="451" spans="1:32"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row>
    <row r="452" spans="1:32"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row>
    <row r="453" spans="1:32"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row>
    <row r="454" spans="1:32"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row>
    <row r="455" spans="1:32"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row>
    <row r="456" spans="1:32"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row>
    <row r="457" spans="1:32"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row>
    <row r="458" spans="1:32"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row>
    <row r="459" spans="1:32"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row>
    <row r="460" spans="1:32"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row>
    <row r="461" spans="1:32"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row>
    <row r="462" spans="1:32"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row>
    <row r="463" spans="1:32"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row>
    <row r="464" spans="1:32"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row>
    <row r="465" spans="1:32"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row>
    <row r="466" spans="1:32"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row>
    <row r="467" spans="1:32"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row>
    <row r="468" spans="1:32"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row>
    <row r="469" spans="1:32"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row>
    <row r="470" spans="1:32"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row>
    <row r="471" spans="1:32"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row>
    <row r="472" spans="1:32"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row>
    <row r="473" spans="1:32"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row>
    <row r="474" spans="1:32"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row>
    <row r="475" spans="1:32"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row>
    <row r="476" spans="1:32"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row>
    <row r="477" spans="1:32"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row>
    <row r="478" spans="1:32"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row>
    <row r="479" spans="1:32"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row>
    <row r="480" spans="1:32"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row>
    <row r="481" spans="1:32"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row>
    <row r="482" spans="1:32"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row>
    <row r="483" spans="1:32"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row>
    <row r="484" spans="1:32"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row>
    <row r="485" spans="1:32"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row>
    <row r="486" spans="1:32"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row>
    <row r="487" spans="1:32"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row>
    <row r="488" spans="1:32"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row>
    <row r="489" spans="1:32"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row>
    <row r="490" spans="1:32"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row>
    <row r="491" spans="1:32"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row>
    <row r="492" spans="1:32"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row>
    <row r="493" spans="1:32"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row>
    <row r="494" spans="1:32"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row>
    <row r="495" spans="1:32"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row>
    <row r="496" spans="1:32"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row>
    <row r="497" spans="1:32"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row>
    <row r="498" spans="1:32"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row>
    <row r="499" spans="1:32"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row>
    <row r="500" spans="1:32"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row>
    <row r="501" spans="1:32"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row>
    <row r="502" spans="1:32"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row>
    <row r="503" spans="1:32"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row>
    <row r="504" spans="1:32"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row>
    <row r="505" spans="1:32"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row>
    <row r="506" spans="1:32"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row>
    <row r="507" spans="1:32"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row>
    <row r="508" spans="1:32"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row>
    <row r="509" spans="1:32"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row>
    <row r="510" spans="1:32"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row>
    <row r="511" spans="1:32"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row>
    <row r="512" spans="1:32"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row>
    <row r="513" spans="1:32"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row>
    <row r="514" spans="1:32"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row>
    <row r="515" spans="1:32"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row>
    <row r="516" spans="1:32"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row>
    <row r="517" spans="1:32"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row>
    <row r="518" spans="1:32"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row>
    <row r="519" spans="1:32"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row>
    <row r="520" spans="1:32"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row>
    <row r="521" spans="1:32"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row>
    <row r="522" spans="1:32"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row>
    <row r="523" spans="1:32"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row>
    <row r="524" spans="1:32"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row>
    <row r="525" spans="1:32"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row>
    <row r="526" spans="1:32"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row>
    <row r="527" spans="1:32"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row>
    <row r="528" spans="1:32"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row>
    <row r="529" spans="1:32"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row>
    <row r="530" spans="1:32"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row>
    <row r="531" spans="1:32"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row>
    <row r="532" spans="1:32"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row>
    <row r="533" spans="1:32"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row>
    <row r="534" spans="1:32"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row>
    <row r="535" spans="1:32"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row>
    <row r="536" spans="1:32"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row>
    <row r="537" spans="1:32"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row>
    <row r="538" spans="1:32"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row>
    <row r="539" spans="1:32"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row>
    <row r="540" spans="1:32"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row>
    <row r="541" spans="1:32"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row>
    <row r="542" spans="1:32"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row>
    <row r="543" spans="1:32"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row>
    <row r="544" spans="1:32"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row>
    <row r="545" spans="1:32"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row>
    <row r="546" spans="1:32"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row>
    <row r="547" spans="1:32"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row>
    <row r="548" spans="1:32"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row>
    <row r="549" spans="1:32"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row>
    <row r="550" spans="1:32"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row>
    <row r="551" spans="1:32"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row>
    <row r="552" spans="1:32"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row>
    <row r="553" spans="1:32"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row>
    <row r="554" spans="1:32"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row>
    <row r="555" spans="1:32"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row>
    <row r="556" spans="1:32"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row>
    <row r="557" spans="1:32"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row>
    <row r="558" spans="1:32"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row>
    <row r="559" spans="1:32"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row>
    <row r="560" spans="1:32"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row>
    <row r="561" spans="1:32"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row>
    <row r="562" spans="1:32"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row>
    <row r="563" spans="1:32"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row>
    <row r="564" spans="1:32"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row>
    <row r="565" spans="1:32"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row>
    <row r="566" spans="1:32"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row>
    <row r="567" spans="1:32"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row>
    <row r="568" spans="1:32"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row>
    <row r="569" spans="1:32"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row>
    <row r="570" spans="1:32"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row>
    <row r="571" spans="1:32"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row>
    <row r="572" spans="1:32"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row>
    <row r="573" spans="1:32"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row>
    <row r="574" spans="1:32"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row>
    <row r="575" spans="1:32"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row>
    <row r="576" spans="1:32"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row>
    <row r="577" spans="1:32"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row>
    <row r="578" spans="1:32"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row>
    <row r="579" spans="1:32"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row>
    <row r="580" spans="1:32"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row>
    <row r="581" spans="1:32"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row>
    <row r="582" spans="1:32"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row>
    <row r="583" spans="1:32"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row>
    <row r="584" spans="1:32"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row>
    <row r="585" spans="1:32"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row>
    <row r="586" spans="1:32"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row>
    <row r="587" spans="1:32"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row>
    <row r="588" spans="1:32"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row>
    <row r="589" spans="1:32"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row>
    <row r="590" spans="1:32"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row>
    <row r="591" spans="1:32"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row>
    <row r="592" spans="1:32"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row>
    <row r="593" spans="1:32"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row>
    <row r="594" spans="1:32"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row>
    <row r="595" spans="1:32"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row>
    <row r="596" spans="1:32"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row>
    <row r="597" spans="1:32"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row>
    <row r="598" spans="1:32"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row>
    <row r="599" spans="1:32"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row>
    <row r="600" spans="1:32"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row>
    <row r="601" spans="1:32"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row>
    <row r="602" spans="1:32"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row>
    <row r="603" spans="1:32"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row>
    <row r="604" spans="1:32"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row>
    <row r="605" spans="1:32"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row>
    <row r="606" spans="1:32"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row>
    <row r="607" spans="1:32"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row>
    <row r="608" spans="1:32"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row>
    <row r="609" spans="1:32"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row>
    <row r="610" spans="1:32"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row>
    <row r="611" spans="1:32"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row>
    <row r="612" spans="1:32"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row>
    <row r="613" spans="1:32"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row>
    <row r="614" spans="1:32"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row>
    <row r="615" spans="1:32"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row>
    <row r="616" spans="1:32"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row>
    <row r="617" spans="1:32"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row>
    <row r="618" spans="1:32"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row>
    <row r="619" spans="1:32"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row>
    <row r="620" spans="1:32"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row>
    <row r="621" spans="1:32"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row>
    <row r="622" spans="1:32"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row>
    <row r="623" spans="1:32"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row>
    <row r="624" spans="1:32"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row>
    <row r="625" spans="1:32"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row>
    <row r="626" spans="1:32"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row>
    <row r="627" spans="1:32"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row>
    <row r="628" spans="1:32"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row>
    <row r="629" spans="1:32"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row>
  </sheetData>
  <mergeCells count="1">
    <mergeCell ref="A2:I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Lists!$A$2:$A$3</xm:f>
          </x14:formula1>
          <xm:sqref>B5:C54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7"/>
  <sheetViews>
    <sheetView topLeftCell="A2" zoomScaleNormal="100" workbookViewId="0">
      <selection activeCell="D7" sqref="D7"/>
    </sheetView>
  </sheetViews>
  <sheetFormatPr defaultColWidth="9.140625" defaultRowHeight="15" x14ac:dyDescent="0.25"/>
  <cols>
    <col min="1" max="1" width="22.7109375" style="33" customWidth="1"/>
    <col min="2" max="2" width="9.140625" style="2"/>
    <col min="3" max="3" width="63.5703125" style="24" customWidth="1"/>
    <col min="4" max="4" width="18.28515625" style="19" customWidth="1"/>
    <col min="5" max="5" width="16.42578125" style="19" bestFit="1" customWidth="1"/>
    <col min="6" max="6" width="16" style="24" customWidth="1"/>
    <col min="7" max="7" width="16" style="33" customWidth="1"/>
    <col min="8" max="36" width="9.140625" style="33"/>
    <col min="37" max="16384" width="9.140625" style="19"/>
  </cols>
  <sheetData>
    <row r="1" spans="1:36" s="33" customFormat="1" ht="15.75" thickBot="1" x14ac:dyDescent="0.3">
      <c r="B1" s="49"/>
      <c r="C1" s="36"/>
      <c r="F1" s="36"/>
    </row>
    <row r="2" spans="1:36" ht="15" customHeight="1" x14ac:dyDescent="0.25">
      <c r="B2" s="184" t="s">
        <v>107</v>
      </c>
      <c r="C2" s="185"/>
      <c r="D2" s="185"/>
      <c r="E2" s="185"/>
      <c r="F2" s="185"/>
      <c r="G2" s="186"/>
    </row>
    <row r="3" spans="1:36" ht="194.25" customHeight="1" thickBot="1" x14ac:dyDescent="0.3">
      <c r="B3" s="190"/>
      <c r="C3" s="191"/>
      <c r="D3" s="191"/>
      <c r="E3" s="191"/>
      <c r="F3" s="191"/>
      <c r="G3" s="192"/>
    </row>
    <row r="4" spans="1:36" s="33" customFormat="1" ht="15.75" thickBot="1" x14ac:dyDescent="0.3">
      <c r="B4" s="56"/>
      <c r="C4" s="56"/>
      <c r="D4" s="56"/>
      <c r="E4" s="56"/>
      <c r="F4" s="56"/>
    </row>
    <row r="5" spans="1:36" s="2" customFormat="1" ht="30.75" thickBot="1" x14ac:dyDescent="0.3">
      <c r="A5" s="49"/>
      <c r="B5" s="34"/>
      <c r="C5" s="57" t="s">
        <v>20</v>
      </c>
      <c r="D5" s="79" t="s">
        <v>85</v>
      </c>
      <c r="E5" s="80" t="s">
        <v>86</v>
      </c>
      <c r="F5" s="111" t="s">
        <v>87</v>
      </c>
      <c r="G5" s="112" t="s">
        <v>125</v>
      </c>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36" ht="30" x14ac:dyDescent="0.25">
      <c r="B6" s="60" t="s">
        <v>15</v>
      </c>
      <c r="C6" s="58" t="s">
        <v>32</v>
      </c>
      <c r="D6" s="125"/>
      <c r="E6" s="125"/>
      <c r="F6" s="126"/>
      <c r="G6" s="134"/>
    </row>
    <row r="7" spans="1:36" ht="30.75" thickBot="1" x14ac:dyDescent="0.3">
      <c r="B7" s="61" t="s">
        <v>17</v>
      </c>
      <c r="C7" s="59" t="s">
        <v>33</v>
      </c>
      <c r="D7" s="135"/>
      <c r="E7" s="135"/>
      <c r="F7" s="136"/>
      <c r="G7" s="137"/>
    </row>
    <row r="8" spans="1:36" s="33" customFormat="1" x14ac:dyDescent="0.25">
      <c r="B8" s="49"/>
      <c r="C8" s="36"/>
      <c r="F8" s="36"/>
    </row>
    <row r="9" spans="1:36" s="33" customFormat="1" x14ac:dyDescent="0.25">
      <c r="B9" s="49"/>
      <c r="C9" s="36"/>
      <c r="F9" s="36"/>
    </row>
    <row r="10" spans="1:36" s="33" customFormat="1" x14ac:dyDescent="0.25">
      <c r="B10" s="49"/>
      <c r="C10" s="36"/>
      <c r="F10" s="36"/>
    </row>
    <row r="11" spans="1:36" s="33" customFormat="1" x14ac:dyDescent="0.25">
      <c r="B11" s="49"/>
      <c r="C11" s="36"/>
      <c r="F11" s="36"/>
    </row>
    <row r="12" spans="1:36" s="33" customFormat="1" x14ac:dyDescent="0.25">
      <c r="B12" s="49"/>
      <c r="C12" s="36"/>
      <c r="F12" s="36"/>
    </row>
    <row r="13" spans="1:36" s="33" customFormat="1" x14ac:dyDescent="0.25">
      <c r="B13" s="49"/>
      <c r="C13" s="36"/>
      <c r="F13" s="36"/>
    </row>
    <row r="14" spans="1:36" s="33" customFormat="1" x14ac:dyDescent="0.25">
      <c r="B14" s="49"/>
      <c r="C14" s="36"/>
      <c r="F14" s="36"/>
    </row>
    <row r="15" spans="1:36" s="33" customFormat="1" x14ac:dyDescent="0.25">
      <c r="B15" s="49"/>
      <c r="C15" s="36"/>
      <c r="F15" s="36"/>
    </row>
    <row r="16" spans="1:36" s="33" customFormat="1" x14ac:dyDescent="0.25">
      <c r="B16" s="49"/>
      <c r="C16" s="36"/>
      <c r="F16" s="36"/>
    </row>
    <row r="17" spans="2:6" s="33" customFormat="1" x14ac:dyDescent="0.25">
      <c r="B17" s="49"/>
      <c r="C17" s="36"/>
      <c r="F17" s="36"/>
    </row>
    <row r="18" spans="2:6" s="33" customFormat="1" x14ac:dyDescent="0.25">
      <c r="B18" s="49"/>
      <c r="C18" s="36"/>
      <c r="F18" s="36"/>
    </row>
    <row r="19" spans="2:6" s="33" customFormat="1" x14ac:dyDescent="0.25">
      <c r="B19" s="49"/>
      <c r="C19" s="36"/>
      <c r="F19" s="36"/>
    </row>
    <row r="20" spans="2:6" s="33" customFormat="1" x14ac:dyDescent="0.25">
      <c r="B20" s="49"/>
      <c r="C20" s="36"/>
      <c r="F20" s="36"/>
    </row>
    <row r="21" spans="2:6" s="33" customFormat="1" x14ac:dyDescent="0.25">
      <c r="B21" s="49"/>
      <c r="C21" s="36"/>
      <c r="F21" s="36"/>
    </row>
    <row r="22" spans="2:6" s="33" customFormat="1" x14ac:dyDescent="0.25">
      <c r="B22" s="49"/>
      <c r="C22" s="36"/>
      <c r="F22" s="36"/>
    </row>
    <row r="23" spans="2:6" s="33" customFormat="1" x14ac:dyDescent="0.25">
      <c r="B23" s="49"/>
      <c r="C23" s="36"/>
      <c r="F23" s="36"/>
    </row>
    <row r="24" spans="2:6" s="33" customFormat="1" x14ac:dyDescent="0.25">
      <c r="B24" s="49"/>
      <c r="C24" s="36"/>
      <c r="F24" s="36"/>
    </row>
    <row r="25" spans="2:6" s="33" customFormat="1" x14ac:dyDescent="0.25">
      <c r="B25" s="49"/>
      <c r="C25" s="36"/>
      <c r="F25" s="36"/>
    </row>
    <row r="26" spans="2:6" s="33" customFormat="1" x14ac:dyDescent="0.25">
      <c r="B26" s="49"/>
      <c r="C26" s="36"/>
      <c r="F26" s="36"/>
    </row>
    <row r="27" spans="2:6" s="33" customFormat="1" x14ac:dyDescent="0.25">
      <c r="B27" s="49"/>
      <c r="C27" s="36"/>
      <c r="F27" s="36"/>
    </row>
    <row r="28" spans="2:6" s="33" customFormat="1" x14ac:dyDescent="0.25">
      <c r="B28" s="49"/>
      <c r="C28" s="36"/>
      <c r="F28" s="36"/>
    </row>
    <row r="29" spans="2:6" s="33" customFormat="1" x14ac:dyDescent="0.25">
      <c r="B29" s="49"/>
      <c r="C29" s="36"/>
      <c r="F29" s="36"/>
    </row>
    <row r="30" spans="2:6" s="33" customFormat="1" x14ac:dyDescent="0.25">
      <c r="B30" s="49"/>
      <c r="C30" s="36"/>
      <c r="F30" s="36"/>
    </row>
    <row r="31" spans="2:6" s="33" customFormat="1" x14ac:dyDescent="0.25">
      <c r="B31" s="49"/>
      <c r="C31" s="36"/>
      <c r="F31" s="36"/>
    </row>
    <row r="32" spans="2:6" s="33" customFormat="1" x14ac:dyDescent="0.25">
      <c r="B32" s="49"/>
      <c r="C32" s="36"/>
      <c r="F32" s="36"/>
    </row>
    <row r="33" spans="2:6" s="33" customFormat="1" x14ac:dyDescent="0.25">
      <c r="B33" s="49"/>
      <c r="C33" s="36"/>
      <c r="F33" s="36"/>
    </row>
    <row r="34" spans="2:6" s="33" customFormat="1" x14ac:dyDescent="0.25">
      <c r="B34" s="49"/>
      <c r="C34" s="36"/>
      <c r="F34" s="36"/>
    </row>
    <row r="35" spans="2:6" s="33" customFormat="1" x14ac:dyDescent="0.25">
      <c r="B35" s="49"/>
      <c r="C35" s="36"/>
      <c r="F35" s="36"/>
    </row>
    <row r="36" spans="2:6" s="33" customFormat="1" x14ac:dyDescent="0.25">
      <c r="B36" s="49"/>
      <c r="C36" s="36"/>
      <c r="F36" s="36"/>
    </row>
    <row r="37" spans="2:6" s="33" customFormat="1" x14ac:dyDescent="0.25">
      <c r="B37" s="49"/>
      <c r="C37" s="36"/>
      <c r="F37" s="36"/>
    </row>
    <row r="38" spans="2:6" s="33" customFormat="1" x14ac:dyDescent="0.25">
      <c r="B38" s="49"/>
      <c r="C38" s="36"/>
      <c r="F38" s="36"/>
    </row>
    <row r="39" spans="2:6" s="33" customFormat="1" x14ac:dyDescent="0.25">
      <c r="B39" s="49"/>
      <c r="C39" s="36"/>
      <c r="F39" s="36"/>
    </row>
    <row r="40" spans="2:6" s="33" customFormat="1" x14ac:dyDescent="0.25">
      <c r="B40" s="49"/>
      <c r="C40" s="36"/>
      <c r="F40" s="36"/>
    </row>
    <row r="41" spans="2:6" s="33" customFormat="1" x14ac:dyDescent="0.25">
      <c r="B41" s="49"/>
      <c r="C41" s="36"/>
      <c r="F41" s="36"/>
    </row>
    <row r="42" spans="2:6" s="33" customFormat="1" x14ac:dyDescent="0.25">
      <c r="B42" s="49"/>
      <c r="C42" s="36"/>
      <c r="F42" s="36"/>
    </row>
    <row r="43" spans="2:6" s="33" customFormat="1" x14ac:dyDescent="0.25">
      <c r="B43" s="49"/>
      <c r="C43" s="36"/>
      <c r="F43" s="36"/>
    </row>
    <row r="44" spans="2:6" s="33" customFormat="1" x14ac:dyDescent="0.25">
      <c r="B44" s="49"/>
      <c r="C44" s="36"/>
      <c r="F44" s="36"/>
    </row>
    <row r="45" spans="2:6" s="33" customFormat="1" x14ac:dyDescent="0.25">
      <c r="B45" s="49"/>
      <c r="C45" s="36"/>
      <c r="F45" s="36"/>
    </row>
    <row r="46" spans="2:6" s="33" customFormat="1" x14ac:dyDescent="0.25">
      <c r="B46" s="49"/>
      <c r="C46" s="36"/>
      <c r="F46" s="36"/>
    </row>
    <row r="47" spans="2:6" s="33" customFormat="1" x14ac:dyDescent="0.25">
      <c r="B47" s="49"/>
      <c r="C47" s="36"/>
      <c r="F47" s="36"/>
    </row>
    <row r="48" spans="2:6" s="33" customFormat="1" x14ac:dyDescent="0.25">
      <c r="B48" s="49"/>
      <c r="C48" s="36"/>
      <c r="F48" s="36"/>
    </row>
    <row r="49" spans="2:6" s="33" customFormat="1" x14ac:dyDescent="0.25">
      <c r="B49" s="49"/>
      <c r="C49" s="36"/>
      <c r="F49" s="36"/>
    </row>
    <row r="50" spans="2:6" s="33" customFormat="1" x14ac:dyDescent="0.25">
      <c r="B50" s="49"/>
      <c r="C50" s="36"/>
      <c r="F50" s="36"/>
    </row>
    <row r="51" spans="2:6" s="33" customFormat="1" x14ac:dyDescent="0.25">
      <c r="B51" s="49"/>
      <c r="C51" s="36"/>
      <c r="F51" s="36"/>
    </row>
    <row r="52" spans="2:6" s="33" customFormat="1" x14ac:dyDescent="0.25">
      <c r="B52" s="49"/>
      <c r="C52" s="36"/>
      <c r="F52" s="36"/>
    </row>
    <row r="53" spans="2:6" s="33" customFormat="1" x14ac:dyDescent="0.25">
      <c r="B53" s="49"/>
      <c r="C53" s="36"/>
      <c r="F53" s="36"/>
    </row>
    <row r="54" spans="2:6" s="33" customFormat="1" x14ac:dyDescent="0.25">
      <c r="B54" s="49"/>
      <c r="C54" s="36"/>
      <c r="F54" s="36"/>
    </row>
    <row r="55" spans="2:6" s="33" customFormat="1" x14ac:dyDescent="0.25">
      <c r="B55" s="49"/>
      <c r="C55" s="36"/>
      <c r="F55" s="36"/>
    </row>
    <row r="56" spans="2:6" s="33" customFormat="1" x14ac:dyDescent="0.25">
      <c r="B56" s="49"/>
      <c r="C56" s="36"/>
      <c r="F56" s="36"/>
    </row>
    <row r="57" spans="2:6" s="33" customFormat="1" x14ac:dyDescent="0.25">
      <c r="B57" s="49"/>
      <c r="C57" s="36"/>
      <c r="F57" s="36"/>
    </row>
    <row r="58" spans="2:6" s="33" customFormat="1" x14ac:dyDescent="0.25">
      <c r="B58" s="49"/>
      <c r="C58" s="36"/>
      <c r="F58" s="36"/>
    </row>
    <row r="59" spans="2:6" s="33" customFormat="1" x14ac:dyDescent="0.25">
      <c r="B59" s="49"/>
      <c r="C59" s="36"/>
      <c r="F59" s="36"/>
    </row>
    <row r="60" spans="2:6" s="33" customFormat="1" x14ac:dyDescent="0.25">
      <c r="B60" s="49"/>
      <c r="C60" s="36"/>
      <c r="F60" s="36"/>
    </row>
    <row r="61" spans="2:6" s="33" customFormat="1" x14ac:dyDescent="0.25">
      <c r="B61" s="49"/>
      <c r="C61" s="36"/>
      <c r="F61" s="36"/>
    </row>
    <row r="62" spans="2:6" s="33" customFormat="1" x14ac:dyDescent="0.25">
      <c r="B62" s="49"/>
      <c r="C62" s="36"/>
      <c r="F62" s="36"/>
    </row>
    <row r="63" spans="2:6" s="33" customFormat="1" x14ac:dyDescent="0.25">
      <c r="B63" s="49"/>
      <c r="C63" s="36"/>
      <c r="F63" s="36"/>
    </row>
    <row r="64" spans="2:6" s="33" customFormat="1" x14ac:dyDescent="0.25">
      <c r="B64" s="49"/>
      <c r="C64" s="36"/>
      <c r="F64" s="36"/>
    </row>
    <row r="65" spans="2:6" s="33" customFormat="1" x14ac:dyDescent="0.25">
      <c r="B65" s="49"/>
      <c r="C65" s="36"/>
      <c r="F65" s="36"/>
    </row>
    <row r="66" spans="2:6" s="33" customFormat="1" x14ac:dyDescent="0.25">
      <c r="B66" s="49"/>
      <c r="C66" s="36"/>
      <c r="F66" s="36"/>
    </row>
    <row r="67" spans="2:6" s="33" customFormat="1" x14ac:dyDescent="0.25">
      <c r="B67" s="49"/>
      <c r="C67" s="36"/>
      <c r="F67" s="36"/>
    </row>
    <row r="68" spans="2:6" s="33" customFormat="1" x14ac:dyDescent="0.25">
      <c r="B68" s="49"/>
      <c r="C68" s="36"/>
      <c r="F68" s="36"/>
    </row>
    <row r="69" spans="2:6" s="33" customFormat="1" x14ac:dyDescent="0.25">
      <c r="B69" s="49"/>
      <c r="C69" s="36"/>
      <c r="F69" s="36"/>
    </row>
    <row r="70" spans="2:6" s="33" customFormat="1" x14ac:dyDescent="0.25">
      <c r="B70" s="49"/>
      <c r="C70" s="36"/>
      <c r="F70" s="36"/>
    </row>
    <row r="71" spans="2:6" s="33" customFormat="1" x14ac:dyDescent="0.25">
      <c r="B71" s="49"/>
      <c r="C71" s="36"/>
      <c r="F71" s="36"/>
    </row>
    <row r="72" spans="2:6" s="33" customFormat="1" x14ac:dyDescent="0.25">
      <c r="B72" s="49"/>
      <c r="C72" s="36"/>
      <c r="F72" s="36"/>
    </row>
    <row r="73" spans="2:6" s="33" customFormat="1" x14ac:dyDescent="0.25">
      <c r="B73" s="49"/>
      <c r="C73" s="36"/>
      <c r="F73" s="36"/>
    </row>
    <row r="74" spans="2:6" s="33" customFormat="1" x14ac:dyDescent="0.25">
      <c r="B74" s="49"/>
      <c r="C74" s="36"/>
      <c r="F74" s="36"/>
    </row>
    <row r="75" spans="2:6" s="33" customFormat="1" x14ac:dyDescent="0.25">
      <c r="B75" s="49"/>
      <c r="C75" s="36"/>
      <c r="F75" s="36"/>
    </row>
    <row r="76" spans="2:6" s="33" customFormat="1" x14ac:dyDescent="0.25">
      <c r="B76" s="49"/>
      <c r="C76" s="36"/>
      <c r="F76" s="36"/>
    </row>
    <row r="77" spans="2:6" s="33" customFormat="1" x14ac:dyDescent="0.25">
      <c r="B77" s="49"/>
      <c r="C77" s="36"/>
      <c r="F77" s="36"/>
    </row>
    <row r="78" spans="2:6" s="33" customFormat="1" x14ac:dyDescent="0.25">
      <c r="B78" s="49"/>
      <c r="C78" s="36"/>
      <c r="F78" s="36"/>
    </row>
    <row r="79" spans="2:6" s="33" customFormat="1" x14ac:dyDescent="0.25">
      <c r="B79" s="49"/>
      <c r="C79" s="36"/>
      <c r="F79" s="36"/>
    </row>
    <row r="80" spans="2:6" s="33" customFormat="1" x14ac:dyDescent="0.25">
      <c r="B80" s="49"/>
      <c r="C80" s="36"/>
      <c r="F80" s="36"/>
    </row>
    <row r="81" spans="2:6" s="33" customFormat="1" x14ac:dyDescent="0.25">
      <c r="B81" s="49"/>
      <c r="C81" s="36"/>
      <c r="F81" s="36"/>
    </row>
    <row r="82" spans="2:6" s="33" customFormat="1" x14ac:dyDescent="0.25">
      <c r="B82" s="49"/>
      <c r="C82" s="36"/>
      <c r="F82" s="36"/>
    </row>
    <row r="83" spans="2:6" s="33" customFormat="1" x14ac:dyDescent="0.25">
      <c r="B83" s="49"/>
      <c r="C83" s="36"/>
      <c r="F83" s="36"/>
    </row>
    <row r="84" spans="2:6" s="33" customFormat="1" x14ac:dyDescent="0.25">
      <c r="B84" s="49"/>
      <c r="C84" s="36"/>
      <c r="F84" s="36"/>
    </row>
    <row r="85" spans="2:6" s="33" customFormat="1" x14ac:dyDescent="0.25">
      <c r="B85" s="49"/>
      <c r="C85" s="36"/>
      <c r="F85" s="36"/>
    </row>
    <row r="86" spans="2:6" s="33" customFormat="1" x14ac:dyDescent="0.25">
      <c r="B86" s="49"/>
      <c r="C86" s="36"/>
      <c r="F86" s="36"/>
    </row>
    <row r="87" spans="2:6" s="33" customFormat="1" x14ac:dyDescent="0.25">
      <c r="B87" s="49"/>
      <c r="C87" s="36"/>
      <c r="F87" s="36"/>
    </row>
    <row r="88" spans="2:6" s="33" customFormat="1" x14ac:dyDescent="0.25">
      <c r="B88" s="49"/>
      <c r="C88" s="36"/>
      <c r="F88" s="36"/>
    </row>
    <row r="89" spans="2:6" s="33" customFormat="1" x14ac:dyDescent="0.25">
      <c r="B89" s="49"/>
      <c r="C89" s="36"/>
      <c r="F89" s="36"/>
    </row>
    <row r="90" spans="2:6" s="33" customFormat="1" x14ac:dyDescent="0.25">
      <c r="B90" s="49"/>
      <c r="C90" s="36"/>
      <c r="F90" s="36"/>
    </row>
    <row r="91" spans="2:6" s="33" customFormat="1" x14ac:dyDescent="0.25">
      <c r="B91" s="49"/>
      <c r="C91" s="36"/>
      <c r="F91" s="36"/>
    </row>
    <row r="92" spans="2:6" s="33" customFormat="1" x14ac:dyDescent="0.25">
      <c r="B92" s="49"/>
      <c r="C92" s="36"/>
      <c r="F92" s="36"/>
    </row>
    <row r="93" spans="2:6" s="33" customFormat="1" x14ac:dyDescent="0.25">
      <c r="B93" s="49"/>
      <c r="C93" s="36"/>
      <c r="F93" s="36"/>
    </row>
    <row r="94" spans="2:6" s="33" customFormat="1" x14ac:dyDescent="0.25">
      <c r="B94" s="49"/>
      <c r="C94" s="36"/>
      <c r="F94" s="36"/>
    </row>
    <row r="95" spans="2:6" s="33" customFormat="1" x14ac:dyDescent="0.25">
      <c r="B95" s="49"/>
      <c r="C95" s="36"/>
      <c r="F95" s="36"/>
    </row>
    <row r="96" spans="2:6" s="33" customFormat="1" x14ac:dyDescent="0.25">
      <c r="B96" s="49"/>
      <c r="C96" s="36"/>
      <c r="F96" s="36"/>
    </row>
    <row r="97" spans="2:6" s="33" customFormat="1" x14ac:dyDescent="0.25">
      <c r="B97" s="49"/>
      <c r="C97" s="36"/>
      <c r="F97" s="36"/>
    </row>
    <row r="98" spans="2:6" s="33" customFormat="1" x14ac:dyDescent="0.25">
      <c r="B98" s="49"/>
      <c r="C98" s="36"/>
      <c r="F98" s="36"/>
    </row>
    <row r="99" spans="2:6" s="33" customFormat="1" x14ac:dyDescent="0.25">
      <c r="B99" s="49"/>
      <c r="C99" s="36"/>
      <c r="F99" s="36"/>
    </row>
    <row r="100" spans="2:6" s="33" customFormat="1" x14ac:dyDescent="0.25">
      <c r="B100" s="49"/>
      <c r="C100" s="36"/>
      <c r="F100" s="36"/>
    </row>
    <row r="101" spans="2:6" s="33" customFormat="1" x14ac:dyDescent="0.25">
      <c r="B101" s="49"/>
      <c r="C101" s="36"/>
      <c r="F101" s="36"/>
    </row>
    <row r="102" spans="2:6" s="33" customFormat="1" x14ac:dyDescent="0.25">
      <c r="B102" s="49"/>
      <c r="C102" s="36"/>
      <c r="F102" s="36"/>
    </row>
    <row r="103" spans="2:6" s="33" customFormat="1" x14ac:dyDescent="0.25">
      <c r="B103" s="49"/>
      <c r="C103" s="36"/>
      <c r="F103" s="36"/>
    </row>
    <row r="104" spans="2:6" s="33" customFormat="1" x14ac:dyDescent="0.25">
      <c r="B104" s="49"/>
      <c r="C104" s="36"/>
      <c r="F104" s="36"/>
    </row>
    <row r="105" spans="2:6" s="33" customFormat="1" x14ac:dyDescent="0.25">
      <c r="B105" s="49"/>
      <c r="C105" s="36"/>
      <c r="F105" s="36"/>
    </row>
    <row r="106" spans="2:6" s="33" customFormat="1" x14ac:dyDescent="0.25">
      <c r="B106" s="49"/>
      <c r="C106" s="36"/>
      <c r="F106" s="36"/>
    </row>
    <row r="107" spans="2:6" s="33" customFormat="1" x14ac:dyDescent="0.25">
      <c r="B107" s="49"/>
      <c r="C107" s="36"/>
      <c r="F107" s="36"/>
    </row>
    <row r="108" spans="2:6" s="33" customFormat="1" x14ac:dyDescent="0.25">
      <c r="B108" s="49"/>
      <c r="C108" s="36"/>
      <c r="F108" s="36"/>
    </row>
    <row r="109" spans="2:6" s="33" customFormat="1" x14ac:dyDescent="0.25">
      <c r="B109" s="49"/>
      <c r="C109" s="36"/>
      <c r="F109" s="36"/>
    </row>
    <row r="110" spans="2:6" s="33" customFormat="1" x14ac:dyDescent="0.25">
      <c r="B110" s="49"/>
      <c r="C110" s="36"/>
      <c r="F110" s="36"/>
    </row>
    <row r="111" spans="2:6" s="33" customFormat="1" x14ac:dyDescent="0.25">
      <c r="B111" s="49"/>
      <c r="C111" s="36"/>
      <c r="F111" s="36"/>
    </row>
    <row r="112" spans="2:6" s="33" customFormat="1" x14ac:dyDescent="0.25">
      <c r="B112" s="49"/>
      <c r="C112" s="36"/>
      <c r="F112" s="36"/>
    </row>
    <row r="113" spans="2:6" s="33" customFormat="1" x14ac:dyDescent="0.25">
      <c r="B113" s="49"/>
      <c r="C113" s="36"/>
      <c r="F113" s="36"/>
    </row>
    <row r="114" spans="2:6" s="33" customFormat="1" x14ac:dyDescent="0.25">
      <c r="B114" s="49"/>
      <c r="C114" s="36"/>
      <c r="F114" s="36"/>
    </row>
    <row r="115" spans="2:6" s="33" customFormat="1" x14ac:dyDescent="0.25">
      <c r="B115" s="49"/>
      <c r="C115" s="36"/>
      <c r="F115" s="36"/>
    </row>
    <row r="116" spans="2:6" s="33" customFormat="1" x14ac:dyDescent="0.25">
      <c r="B116" s="49"/>
      <c r="C116" s="36"/>
      <c r="F116" s="36"/>
    </row>
    <row r="117" spans="2:6" s="33" customFormat="1" x14ac:dyDescent="0.25">
      <c r="B117" s="49"/>
      <c r="C117" s="36"/>
      <c r="F117" s="36"/>
    </row>
    <row r="118" spans="2:6" s="33" customFormat="1" x14ac:dyDescent="0.25">
      <c r="B118" s="49"/>
      <c r="C118" s="36"/>
      <c r="F118" s="36"/>
    </row>
    <row r="119" spans="2:6" s="33" customFormat="1" x14ac:dyDescent="0.25">
      <c r="B119" s="49"/>
      <c r="C119" s="36"/>
      <c r="F119" s="36"/>
    </row>
    <row r="120" spans="2:6" s="33" customFormat="1" x14ac:dyDescent="0.25">
      <c r="B120" s="49"/>
      <c r="C120" s="36"/>
      <c r="F120" s="36"/>
    </row>
    <row r="121" spans="2:6" s="33" customFormat="1" x14ac:dyDescent="0.25">
      <c r="B121" s="49"/>
      <c r="C121" s="36"/>
      <c r="F121" s="36"/>
    </row>
    <row r="122" spans="2:6" s="33" customFormat="1" x14ac:dyDescent="0.25">
      <c r="B122" s="49"/>
      <c r="C122" s="36"/>
      <c r="F122" s="36"/>
    </row>
    <row r="123" spans="2:6" s="33" customFormat="1" x14ac:dyDescent="0.25">
      <c r="B123" s="49"/>
      <c r="C123" s="36"/>
      <c r="F123" s="36"/>
    </row>
    <row r="124" spans="2:6" s="33" customFormat="1" x14ac:dyDescent="0.25">
      <c r="B124" s="49"/>
      <c r="C124" s="36"/>
      <c r="F124" s="36"/>
    </row>
    <row r="125" spans="2:6" s="33" customFormat="1" x14ac:dyDescent="0.25">
      <c r="B125" s="49"/>
      <c r="C125" s="36"/>
      <c r="F125" s="36"/>
    </row>
    <row r="126" spans="2:6" s="33" customFormat="1" x14ac:dyDescent="0.25">
      <c r="B126" s="49"/>
      <c r="C126" s="36"/>
      <c r="F126" s="36"/>
    </row>
    <row r="127" spans="2:6" s="33" customFormat="1" x14ac:dyDescent="0.25">
      <c r="B127" s="49"/>
      <c r="C127" s="36"/>
      <c r="F127" s="36"/>
    </row>
    <row r="128" spans="2:6" s="33" customFormat="1" x14ac:dyDescent="0.25">
      <c r="B128" s="49"/>
      <c r="C128" s="36"/>
      <c r="F128" s="36"/>
    </row>
    <row r="129" spans="2:6" s="33" customFormat="1" x14ac:dyDescent="0.25">
      <c r="B129" s="49"/>
      <c r="C129" s="36"/>
      <c r="F129" s="36"/>
    </row>
    <row r="130" spans="2:6" s="33" customFormat="1" x14ac:dyDescent="0.25">
      <c r="B130" s="49"/>
      <c r="C130" s="36"/>
      <c r="F130" s="36"/>
    </row>
    <row r="131" spans="2:6" s="33" customFormat="1" x14ac:dyDescent="0.25">
      <c r="B131" s="49"/>
      <c r="C131" s="36"/>
      <c r="F131" s="36"/>
    </row>
    <row r="132" spans="2:6" s="33" customFormat="1" x14ac:dyDescent="0.25">
      <c r="B132" s="49"/>
      <c r="C132" s="36"/>
      <c r="F132" s="36"/>
    </row>
    <row r="133" spans="2:6" s="33" customFormat="1" x14ac:dyDescent="0.25">
      <c r="B133" s="49"/>
      <c r="C133" s="36"/>
      <c r="F133" s="36"/>
    </row>
    <row r="134" spans="2:6" s="33" customFormat="1" x14ac:dyDescent="0.25">
      <c r="B134" s="49"/>
      <c r="C134" s="36"/>
      <c r="F134" s="36"/>
    </row>
    <row r="135" spans="2:6" s="33" customFormat="1" x14ac:dyDescent="0.25">
      <c r="B135" s="49"/>
      <c r="C135" s="36"/>
      <c r="F135" s="36"/>
    </row>
    <row r="136" spans="2:6" s="33" customFormat="1" x14ac:dyDescent="0.25">
      <c r="B136" s="49"/>
      <c r="C136" s="36"/>
      <c r="F136" s="36"/>
    </row>
    <row r="137" spans="2:6" s="33" customFormat="1" x14ac:dyDescent="0.25">
      <c r="B137" s="49"/>
      <c r="C137" s="36"/>
      <c r="F137" s="36"/>
    </row>
    <row r="138" spans="2:6" s="33" customFormat="1" x14ac:dyDescent="0.25">
      <c r="B138" s="49"/>
      <c r="C138" s="36"/>
      <c r="F138" s="36"/>
    </row>
    <row r="139" spans="2:6" s="33" customFormat="1" x14ac:dyDescent="0.25">
      <c r="B139" s="49"/>
      <c r="C139" s="36"/>
      <c r="F139" s="36"/>
    </row>
    <row r="140" spans="2:6" s="33" customFormat="1" x14ac:dyDescent="0.25">
      <c r="B140" s="49"/>
      <c r="C140" s="36"/>
      <c r="F140" s="36"/>
    </row>
    <row r="141" spans="2:6" s="33" customFormat="1" x14ac:dyDescent="0.25">
      <c r="B141" s="49"/>
      <c r="C141" s="36"/>
      <c r="F141" s="36"/>
    </row>
    <row r="142" spans="2:6" s="33" customFormat="1" x14ac:dyDescent="0.25">
      <c r="B142" s="49"/>
      <c r="C142" s="36"/>
      <c r="F142" s="36"/>
    </row>
    <row r="143" spans="2:6" s="33" customFormat="1" x14ac:dyDescent="0.25">
      <c r="B143" s="49"/>
      <c r="C143" s="36"/>
      <c r="F143" s="36"/>
    </row>
    <row r="144" spans="2:6" s="33" customFormat="1" x14ac:dyDescent="0.25">
      <c r="B144" s="49"/>
      <c r="C144" s="36"/>
      <c r="F144" s="36"/>
    </row>
    <row r="145" spans="2:6" s="33" customFormat="1" x14ac:dyDescent="0.25">
      <c r="B145" s="49"/>
      <c r="C145" s="36"/>
      <c r="F145" s="36"/>
    </row>
    <row r="146" spans="2:6" s="33" customFormat="1" x14ac:dyDescent="0.25">
      <c r="B146" s="49"/>
      <c r="C146" s="36"/>
      <c r="F146" s="36"/>
    </row>
    <row r="147" spans="2:6" s="33" customFormat="1" x14ac:dyDescent="0.25">
      <c r="B147" s="49"/>
      <c r="C147" s="36"/>
      <c r="F147" s="36"/>
    </row>
    <row r="148" spans="2:6" s="33" customFormat="1" x14ac:dyDescent="0.25">
      <c r="B148" s="49"/>
      <c r="C148" s="36"/>
      <c r="F148" s="36"/>
    </row>
    <row r="149" spans="2:6" s="33" customFormat="1" x14ac:dyDescent="0.25">
      <c r="B149" s="49"/>
      <c r="C149" s="36"/>
      <c r="F149" s="36"/>
    </row>
    <row r="150" spans="2:6" s="33" customFormat="1" x14ac:dyDescent="0.25">
      <c r="B150" s="49"/>
      <c r="C150" s="36"/>
      <c r="F150" s="36"/>
    </row>
    <row r="151" spans="2:6" s="33" customFormat="1" x14ac:dyDescent="0.25">
      <c r="B151" s="49"/>
      <c r="C151" s="36"/>
      <c r="F151" s="36"/>
    </row>
    <row r="152" spans="2:6" s="33" customFormat="1" x14ac:dyDescent="0.25">
      <c r="B152" s="49"/>
      <c r="C152" s="36"/>
      <c r="F152" s="36"/>
    </row>
    <row r="153" spans="2:6" s="33" customFormat="1" x14ac:dyDescent="0.25">
      <c r="B153" s="49"/>
      <c r="C153" s="36"/>
      <c r="F153" s="36"/>
    </row>
    <row r="154" spans="2:6" s="33" customFormat="1" x14ac:dyDescent="0.25">
      <c r="B154" s="49"/>
      <c r="C154" s="36"/>
      <c r="F154" s="36"/>
    </row>
    <row r="155" spans="2:6" s="33" customFormat="1" x14ac:dyDescent="0.25">
      <c r="B155" s="49"/>
      <c r="C155" s="36"/>
      <c r="F155" s="36"/>
    </row>
    <row r="156" spans="2:6" s="33" customFormat="1" x14ac:dyDescent="0.25">
      <c r="B156" s="49"/>
      <c r="C156" s="36"/>
      <c r="F156" s="36"/>
    </row>
    <row r="157" spans="2:6" s="33" customFormat="1" x14ac:dyDescent="0.25">
      <c r="B157" s="49"/>
      <c r="C157" s="36"/>
      <c r="F157" s="36"/>
    </row>
  </sheetData>
  <mergeCells count="1">
    <mergeCell ref="B2:G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6" operator="containsText" id="{D2AB2F2C-7BFE-43F0-A882-A53541DBFCAE}">
            <xm:f>NOT(ISERROR(SEARCH(Lists!$P$6,D6)))</xm:f>
            <xm:f>Lists!$P$6</xm:f>
            <x14:dxf>
              <fill>
                <patternFill>
                  <bgColor rgb="FF00B050"/>
                </patternFill>
              </fill>
            </x14:dxf>
          </x14:cfRule>
          <x14:cfRule type="containsText" priority="27" operator="containsText" id="{6825B44C-B1EF-47B6-81CF-4E6722343302}">
            <xm:f>NOT(ISERROR(SEARCH(Lists!$P$5,D6)))</xm:f>
            <xm:f>Lists!$P$5</xm:f>
            <x14:dxf/>
          </x14:cfRule>
          <x14:cfRule type="containsText" priority="28" operator="containsText" id="{B754BB8E-C1E2-41F5-856F-9D436BECF4A6}">
            <xm:f>NOT(ISERROR(SEARCH(Lists!$P$4,D6)))</xm:f>
            <xm:f>Lists!$P$4</xm:f>
            <x14:dxf>
              <fill>
                <patternFill>
                  <bgColor rgb="FFFFC000"/>
                </patternFill>
              </fill>
            </x14:dxf>
          </x14:cfRule>
          <x14:cfRule type="containsText" priority="29" operator="containsText" id="{C2933A4F-4005-48DD-AF2F-BEF6E8C1D9B0}">
            <xm:f>NOT(ISERROR(SEARCH(Lists!$P$3,D6)))</xm:f>
            <xm:f>Lists!$P$3</xm:f>
            <x14:dxf>
              <fill>
                <patternFill>
                  <bgColor rgb="FFFF0000"/>
                </patternFill>
              </fill>
            </x14:dxf>
          </x14:cfRule>
          <x14:cfRule type="containsText" priority="31" operator="containsText" id="{D683057B-CCDF-4FE8-9381-39F391D7627E}">
            <xm:f>NOT(ISERROR(SEARCH(Lists!$N$5,D6)))</xm:f>
            <xm:f>Lists!$N$5</xm:f>
            <x14:dxf>
              <fill>
                <patternFill>
                  <bgColor rgb="FF00B050"/>
                </patternFill>
              </fill>
            </x14:dxf>
          </x14:cfRule>
          <x14:cfRule type="containsText" priority="32" operator="containsText" id="{58C22ABC-75C3-405E-B8E9-4A6CCAC9F0EA}">
            <xm:f>NOT(ISERROR(SEARCH(Lists!$N$4,D6)))</xm:f>
            <xm:f>Lists!$N$4</xm:f>
            <x14:dxf>
              <fill>
                <patternFill>
                  <bgColor rgb="FFFFC000"/>
                </patternFill>
              </fill>
            </x14:dxf>
          </x14:cfRule>
          <x14:cfRule type="containsText" priority="33" operator="containsText" id="{371F1578-76B9-4F95-88D5-91D87D398F8D}">
            <xm:f>NOT(ISERROR(SEARCH(Lists!$N$3,D6)))</xm:f>
            <xm:f>Lists!$N$3</xm:f>
            <x14:dxf>
              <fill>
                <patternFill>
                  <bgColor rgb="FFFF0000"/>
                </patternFill>
              </fill>
            </x14:dxf>
          </x14:cfRule>
          <x14:cfRule type="containsText" priority="34" operator="containsText" id="{9553ECD3-9AAE-488D-9C3C-F96F24945DDA}">
            <xm:f>NOT(ISERROR(SEARCH(Lists!$N$2,D6)))</xm:f>
            <xm:f>Lists!$N$2</xm:f>
            <x14:dxf>
              <fill>
                <patternFill>
                  <bgColor rgb="FFFF0000"/>
                </patternFill>
              </fill>
            </x14:dxf>
          </x14:cfRule>
          <xm:sqref>D6:F7</xm:sqref>
        </x14:conditionalFormatting>
        <x14:conditionalFormatting xmlns:xm="http://schemas.microsoft.com/office/excel/2006/main">
          <x14:cfRule type="containsText" priority="6" operator="containsText" id="{5BC1D526-6A9F-4860-9C83-7B742AA7B6D0}">
            <xm:f>NOT(ISERROR(SEARCH(Lists!$N$5,G6)))</xm:f>
            <xm:f>Lists!$N$5</xm:f>
            <x14:dxf>
              <fill>
                <patternFill>
                  <bgColor rgb="FF00B050"/>
                </patternFill>
              </fill>
            </x14:dxf>
          </x14:cfRule>
          <x14:cfRule type="containsText" priority="7" operator="containsText" id="{B645E42C-700E-45E8-990B-6F56A2CE5CEE}">
            <xm:f>NOT(ISERROR(SEARCH(Lists!$N$4,G6)))</xm:f>
            <xm:f>Lists!$N$4</xm:f>
            <x14:dxf>
              <fill>
                <patternFill>
                  <bgColor theme="7"/>
                </patternFill>
              </fill>
            </x14:dxf>
          </x14:cfRule>
          <x14:cfRule type="containsText" priority="8" operator="containsText" id="{02C63471-7193-41AB-94F8-CA8B6B344AE2}">
            <xm:f>NOT(ISERROR(SEARCH(Lists!$N$3,G6)))</xm:f>
            <xm:f>Lists!$N$3</xm:f>
            <x14:dxf>
              <fill>
                <patternFill>
                  <bgColor rgb="FFFF0000"/>
                </patternFill>
              </fill>
            </x14:dxf>
          </x14:cfRule>
          <x14:cfRule type="containsText" priority="9" operator="containsText" id="{7500C6E9-88F3-414F-8853-E68C24EC8863}">
            <xm:f>NOT(ISERROR(SEARCH(Lists!$N$2,G6)))</xm:f>
            <xm:f>Lists!$N$2</xm:f>
            <x14:dxf>
              <fill>
                <patternFill>
                  <bgColor rgb="FFFF0000"/>
                </patternFill>
              </fill>
            </x14:dxf>
          </x14:cfRule>
          <xm:sqref>G6</xm:sqref>
        </x14:conditionalFormatting>
        <x14:conditionalFormatting xmlns:xm="http://schemas.microsoft.com/office/excel/2006/main">
          <x14:cfRule type="containsText" priority="1" operator="containsText" id="{21BAF5E8-01AC-47FF-8BE3-940C5B044120}">
            <xm:f>NOT(ISERROR(SEARCH(Lists!$P$2,D7)))</xm:f>
            <xm:f>Lists!$P$2</xm:f>
            <x14:dxf>
              <fill>
                <patternFill>
                  <bgColor rgb="FFFF0000"/>
                </patternFill>
              </fill>
            </x14:dxf>
          </x14:cfRule>
          <x14:cfRule type="containsText" priority="2" operator="containsText" id="{41BEC5B7-F893-4EA8-B484-EC55D11AA493}">
            <xm:f>NOT(ISERROR(SEARCH(Lists!$P$3,D7)))</xm:f>
            <xm:f>Lists!$P$3</xm:f>
            <x14:dxf>
              <fill>
                <patternFill>
                  <bgColor rgb="FFFFC000"/>
                </patternFill>
              </fill>
            </x14:dxf>
          </x14:cfRule>
          <x14:cfRule type="containsText" priority="5" operator="containsText" id="{2AAA08CD-7688-4EFD-8331-4B74C1325E56}">
            <xm:f>NOT(ISERROR(SEARCH(Lists!$P$5,D7)))</xm:f>
            <xm:f>Lists!$P$5</xm:f>
            <x14:dxf>
              <fill>
                <patternFill>
                  <bgColor rgb="FF00B050"/>
                </patternFill>
              </fill>
            </x14:dxf>
          </x14:cfRule>
          <xm:sqref>D7:G7</xm:sqref>
        </x14:conditionalFormatting>
        <x14:conditionalFormatting xmlns:xm="http://schemas.microsoft.com/office/excel/2006/main">
          <x14:cfRule type="containsText" priority="3" operator="containsText" id="{0CC3F655-6001-4590-B5BE-9C3925255560}">
            <xm:f>NOT(ISERROR(SEARCH(Lists!$P$4,G7)))</xm:f>
            <xm:f>Lists!$P$4</xm:f>
            <x14:dxf>
              <fill>
                <patternFill>
                  <bgColor theme="7"/>
                </patternFill>
              </fill>
            </x14:dxf>
          </x14:cfRule>
          <x14:cfRule type="containsText" priority="4" operator="containsText" id="{39CCD0F8-E057-461F-8DD0-9B2FF87D79A3}">
            <xm:f>NOT(ISERROR(SEARCH(Lists!$P$6,G7)))</xm:f>
            <xm:f>Lists!$P$6</xm:f>
            <x14:dxf>
              <fill>
                <patternFill>
                  <bgColor rgb="FF00B050"/>
                </patternFill>
              </fill>
            </x14:dxf>
          </x14:cfRule>
          <xm:sqref>G7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Lists!$N$2:$N$5</xm:f>
          </x14:formula1>
          <xm:sqref>D6:F6 G6</xm:sqref>
        </x14:dataValidation>
        <x14:dataValidation type="list" allowBlank="1" showInputMessage="1" showErrorMessage="1">
          <x14:formula1>
            <xm:f>Lists!$P$2:$P$6</xm:f>
          </x14:formula1>
          <xm:sqref>D7:F7 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8"/>
  <sheetViews>
    <sheetView zoomScale="82" zoomScaleNormal="82" workbookViewId="0">
      <selection activeCell="C4" sqref="C4"/>
    </sheetView>
  </sheetViews>
  <sheetFormatPr defaultColWidth="9.140625" defaultRowHeight="15" x14ac:dyDescent="0.25"/>
  <cols>
    <col min="1" max="1" width="9.140625" style="2"/>
    <col min="2" max="2" width="63.5703125" style="24" customWidth="1"/>
    <col min="3" max="3" width="31.7109375" style="19" bestFit="1" customWidth="1"/>
    <col min="4" max="4" width="18.7109375" style="19" bestFit="1" customWidth="1"/>
    <col min="5" max="5" width="30.5703125" style="24" bestFit="1" customWidth="1"/>
    <col min="6" max="6" width="19.5703125" style="19" bestFit="1" customWidth="1"/>
    <col min="7" max="7" width="15.85546875" style="19" bestFit="1" customWidth="1"/>
    <col min="8" max="8" width="19.5703125" style="19" bestFit="1" customWidth="1"/>
    <col min="9" max="30" width="9.140625" style="33"/>
    <col min="31" max="16384" width="9.140625" style="19"/>
  </cols>
  <sheetData>
    <row r="1" spans="1:30" s="33" customFormat="1" ht="15.75" thickBot="1" x14ac:dyDescent="0.3">
      <c r="A1" s="49"/>
      <c r="B1" s="36"/>
      <c r="E1" s="36"/>
    </row>
    <row r="2" spans="1:30" ht="137.25" customHeight="1" thickBot="1" x14ac:dyDescent="0.3">
      <c r="A2" s="212" t="s">
        <v>108</v>
      </c>
      <c r="B2" s="213"/>
      <c r="C2" s="213"/>
      <c r="D2" s="213"/>
      <c r="E2" s="213"/>
      <c r="F2" s="214"/>
      <c r="G2" s="33"/>
      <c r="H2" s="33"/>
    </row>
    <row r="3" spans="1:30" x14ac:dyDescent="0.25">
      <c r="A3" s="11" t="s">
        <v>3</v>
      </c>
      <c r="B3" s="14" t="s">
        <v>22</v>
      </c>
      <c r="C3" s="11" t="s">
        <v>70</v>
      </c>
      <c r="D3" s="11" t="s">
        <v>48</v>
      </c>
      <c r="E3" s="12" t="s">
        <v>54</v>
      </c>
      <c r="F3" s="11" t="s">
        <v>61</v>
      </c>
      <c r="G3" s="30"/>
      <c r="H3" s="30"/>
    </row>
    <row r="4" spans="1:30" x14ac:dyDescent="0.25">
      <c r="A4" s="209"/>
      <c r="B4" s="7" t="s">
        <v>119</v>
      </c>
      <c r="C4" s="125">
        <v>0</v>
      </c>
      <c r="D4" s="125">
        <v>0</v>
      </c>
      <c r="E4" s="125">
        <v>0</v>
      </c>
      <c r="F4" s="125">
        <v>0</v>
      </c>
      <c r="G4" s="30"/>
      <c r="H4" s="30"/>
    </row>
    <row r="5" spans="1:30" x14ac:dyDescent="0.25">
      <c r="A5" s="210"/>
      <c r="B5" s="7" t="s">
        <v>120</v>
      </c>
      <c r="C5" s="125">
        <v>0</v>
      </c>
      <c r="D5" s="125">
        <v>0</v>
      </c>
      <c r="E5" s="138">
        <v>0</v>
      </c>
      <c r="F5" s="125">
        <v>0</v>
      </c>
      <c r="G5" s="30"/>
      <c r="H5" s="30"/>
    </row>
    <row r="6" spans="1:30" x14ac:dyDescent="0.25">
      <c r="A6" s="211"/>
      <c r="B6" s="7" t="s">
        <v>121</v>
      </c>
      <c r="C6" s="125">
        <v>0</v>
      </c>
      <c r="D6" s="125">
        <v>0</v>
      </c>
      <c r="E6" s="138">
        <v>0</v>
      </c>
      <c r="F6" s="125">
        <v>0</v>
      </c>
      <c r="G6" s="30"/>
      <c r="H6" s="30"/>
    </row>
    <row r="7" spans="1:30" s="21" customFormat="1" x14ac:dyDescent="0.25">
      <c r="A7" s="218"/>
      <c r="B7" s="219"/>
      <c r="C7" s="219"/>
      <c r="D7" s="219"/>
      <c r="E7" s="219"/>
      <c r="F7" s="220"/>
      <c r="G7" s="30"/>
      <c r="H7" s="30"/>
      <c r="I7" s="33"/>
      <c r="J7" s="33"/>
      <c r="K7" s="33"/>
      <c r="L7" s="33"/>
      <c r="M7" s="33"/>
      <c r="N7" s="33"/>
      <c r="O7" s="33"/>
      <c r="P7" s="33"/>
      <c r="Q7" s="33"/>
      <c r="R7" s="33"/>
      <c r="S7" s="33"/>
      <c r="T7" s="33"/>
      <c r="U7" s="33"/>
      <c r="V7" s="33"/>
      <c r="W7" s="33"/>
      <c r="X7" s="33"/>
      <c r="Y7" s="33"/>
      <c r="Z7" s="33"/>
      <c r="AA7" s="33"/>
      <c r="AB7" s="33"/>
      <c r="AC7" s="33"/>
      <c r="AD7" s="33"/>
    </row>
    <row r="8" spans="1:30" ht="30" x14ac:dyDescent="0.25">
      <c r="A8" s="4" t="s">
        <v>5</v>
      </c>
      <c r="B8" s="22" t="s">
        <v>23</v>
      </c>
      <c r="C8" s="4" t="s">
        <v>71</v>
      </c>
      <c r="D8" s="4" t="s">
        <v>49</v>
      </c>
      <c r="E8" s="7" t="s">
        <v>55</v>
      </c>
      <c r="F8" s="4" t="s">
        <v>62</v>
      </c>
      <c r="G8" s="4" t="s">
        <v>67</v>
      </c>
      <c r="H8" s="4" t="s">
        <v>61</v>
      </c>
    </row>
    <row r="9" spans="1:30" x14ac:dyDescent="0.25">
      <c r="A9" s="209"/>
      <c r="B9" s="7" t="s">
        <v>119</v>
      </c>
      <c r="C9" s="125">
        <v>0</v>
      </c>
      <c r="D9" s="125">
        <v>0</v>
      </c>
      <c r="E9" s="138">
        <v>0</v>
      </c>
      <c r="F9" s="125">
        <v>0</v>
      </c>
      <c r="G9" s="125">
        <v>0</v>
      </c>
      <c r="H9" s="125">
        <v>0</v>
      </c>
    </row>
    <row r="10" spans="1:30" x14ac:dyDescent="0.25">
      <c r="A10" s="210"/>
      <c r="B10" s="7" t="s">
        <v>120</v>
      </c>
      <c r="C10" s="125">
        <v>0</v>
      </c>
      <c r="D10" s="125">
        <v>0</v>
      </c>
      <c r="E10" s="138">
        <v>0</v>
      </c>
      <c r="F10" s="125">
        <v>0</v>
      </c>
      <c r="G10" s="125">
        <v>0</v>
      </c>
      <c r="H10" s="125">
        <v>0</v>
      </c>
    </row>
    <row r="11" spans="1:30" x14ac:dyDescent="0.25">
      <c r="A11" s="211"/>
      <c r="B11" s="7" t="s">
        <v>121</v>
      </c>
      <c r="C11" s="125">
        <v>0</v>
      </c>
      <c r="D11" s="125">
        <v>0</v>
      </c>
      <c r="E11" s="138">
        <v>0</v>
      </c>
      <c r="F11" s="125">
        <v>0</v>
      </c>
      <c r="G11" s="125">
        <v>0</v>
      </c>
      <c r="H11" s="125">
        <v>0</v>
      </c>
    </row>
    <row r="12" spans="1:30" s="21" customFormat="1" x14ac:dyDescent="0.25">
      <c r="A12" s="221"/>
      <c r="B12" s="221"/>
      <c r="C12" s="221"/>
      <c r="D12" s="221"/>
      <c r="E12" s="221"/>
      <c r="F12" s="221"/>
      <c r="G12" s="221"/>
      <c r="H12" s="221"/>
      <c r="I12" s="33"/>
      <c r="J12" s="33"/>
      <c r="K12" s="33"/>
      <c r="L12" s="33"/>
      <c r="M12" s="33"/>
      <c r="N12" s="33"/>
      <c r="O12" s="33"/>
      <c r="P12" s="33"/>
      <c r="Q12" s="33"/>
      <c r="R12" s="33"/>
      <c r="S12" s="33"/>
      <c r="T12" s="33"/>
      <c r="U12" s="33"/>
      <c r="V12" s="33"/>
      <c r="W12" s="33"/>
      <c r="X12" s="33"/>
      <c r="Y12" s="33"/>
      <c r="Z12" s="33"/>
      <c r="AA12" s="33"/>
      <c r="AB12" s="33"/>
      <c r="AC12" s="33"/>
      <c r="AD12" s="33"/>
    </row>
    <row r="13" spans="1:30" s="21" customFormat="1" ht="30" x14ac:dyDescent="0.25">
      <c r="A13" s="17" t="s">
        <v>7</v>
      </c>
      <c r="B13" s="18" t="s">
        <v>24</v>
      </c>
      <c r="C13" s="11" t="s">
        <v>70</v>
      </c>
      <c r="D13" s="11" t="s">
        <v>48</v>
      </c>
      <c r="E13" s="12" t="s">
        <v>54</v>
      </c>
      <c r="F13" s="4" t="s">
        <v>61</v>
      </c>
      <c r="G13" s="50"/>
      <c r="H13" s="50"/>
      <c r="I13" s="33"/>
      <c r="J13" s="33"/>
      <c r="K13" s="33"/>
      <c r="L13" s="33"/>
      <c r="M13" s="33"/>
      <c r="N13" s="33"/>
      <c r="O13" s="33"/>
      <c r="P13" s="33"/>
      <c r="Q13" s="33"/>
      <c r="R13" s="33"/>
      <c r="S13" s="33"/>
      <c r="T13" s="33"/>
      <c r="U13" s="33"/>
      <c r="V13" s="33"/>
      <c r="W13" s="33"/>
      <c r="X13" s="33"/>
      <c r="Y13" s="33"/>
      <c r="Z13" s="33"/>
      <c r="AA13" s="33"/>
      <c r="AB13" s="33"/>
      <c r="AC13" s="33"/>
      <c r="AD13" s="33"/>
    </row>
    <row r="14" spans="1:30" s="21" customFormat="1" x14ac:dyDescent="0.25">
      <c r="A14" s="223"/>
      <c r="B14" s="7" t="s">
        <v>119</v>
      </c>
      <c r="C14" s="139">
        <v>0</v>
      </c>
      <c r="D14" s="139">
        <v>0</v>
      </c>
      <c r="E14" s="139">
        <v>0</v>
      </c>
      <c r="F14" s="139">
        <v>0</v>
      </c>
      <c r="G14" s="50"/>
      <c r="H14" s="50"/>
      <c r="I14" s="33"/>
      <c r="J14" s="33"/>
      <c r="K14" s="33"/>
      <c r="L14" s="33"/>
      <c r="M14" s="33"/>
      <c r="N14" s="33"/>
      <c r="O14" s="33"/>
      <c r="P14" s="33"/>
      <c r="Q14" s="33"/>
      <c r="R14" s="33"/>
      <c r="S14" s="33"/>
      <c r="T14" s="33"/>
      <c r="U14" s="33"/>
      <c r="V14" s="33"/>
      <c r="W14" s="33"/>
      <c r="X14" s="33"/>
      <c r="Y14" s="33"/>
      <c r="Z14" s="33"/>
      <c r="AA14" s="33"/>
      <c r="AB14" s="33"/>
      <c r="AC14" s="33"/>
      <c r="AD14" s="33"/>
    </row>
    <row r="15" spans="1:30" s="21" customFormat="1" x14ac:dyDescent="0.25">
      <c r="A15" s="224"/>
      <c r="B15" s="7" t="s">
        <v>120</v>
      </c>
      <c r="C15" s="139">
        <v>0</v>
      </c>
      <c r="D15" s="139">
        <v>0</v>
      </c>
      <c r="E15" s="139">
        <v>0</v>
      </c>
      <c r="F15" s="139">
        <v>0</v>
      </c>
      <c r="G15" s="50"/>
      <c r="H15" s="50"/>
      <c r="I15" s="33"/>
      <c r="J15" s="33"/>
      <c r="K15" s="33"/>
      <c r="L15" s="33"/>
      <c r="M15" s="33"/>
      <c r="N15" s="33"/>
      <c r="O15" s="33"/>
      <c r="P15" s="33"/>
      <c r="Q15" s="33"/>
      <c r="R15" s="33"/>
      <c r="S15" s="33"/>
      <c r="T15" s="33"/>
      <c r="U15" s="33"/>
      <c r="V15" s="33"/>
      <c r="W15" s="33"/>
      <c r="X15" s="33"/>
      <c r="Y15" s="33"/>
      <c r="Z15" s="33"/>
      <c r="AA15" s="33"/>
      <c r="AB15" s="33"/>
      <c r="AC15" s="33"/>
      <c r="AD15" s="33"/>
    </row>
    <row r="16" spans="1:30" s="21" customFormat="1" x14ac:dyDescent="0.25">
      <c r="A16" s="225"/>
      <c r="B16" s="7" t="s">
        <v>121</v>
      </c>
      <c r="C16" s="139">
        <v>0</v>
      </c>
      <c r="D16" s="139">
        <v>0</v>
      </c>
      <c r="E16" s="139">
        <v>0</v>
      </c>
      <c r="F16" s="139">
        <v>0</v>
      </c>
      <c r="G16" s="50"/>
      <c r="H16" s="50"/>
      <c r="I16" s="33"/>
      <c r="J16" s="33"/>
      <c r="K16" s="33"/>
      <c r="L16" s="33"/>
      <c r="M16" s="33"/>
      <c r="N16" s="33"/>
      <c r="O16" s="33"/>
      <c r="P16" s="33"/>
      <c r="Q16" s="33"/>
      <c r="R16" s="33"/>
      <c r="S16" s="33"/>
      <c r="T16" s="33"/>
      <c r="U16" s="33"/>
      <c r="V16" s="33"/>
      <c r="W16" s="33"/>
      <c r="X16" s="33"/>
      <c r="Y16" s="33"/>
      <c r="Z16" s="33"/>
      <c r="AA16" s="33"/>
      <c r="AB16" s="33"/>
      <c r="AC16" s="33"/>
      <c r="AD16" s="33"/>
    </row>
    <row r="17" spans="1:30" s="21" customFormat="1" x14ac:dyDescent="0.25">
      <c r="A17" s="15"/>
      <c r="B17" s="16"/>
      <c r="C17" s="13"/>
      <c r="D17" s="13"/>
      <c r="E17" s="13"/>
      <c r="F17" s="13"/>
      <c r="G17" s="50"/>
      <c r="H17" s="50"/>
      <c r="I17" s="33"/>
      <c r="J17" s="33"/>
      <c r="K17" s="33"/>
      <c r="L17" s="33"/>
      <c r="M17" s="33"/>
      <c r="N17" s="33"/>
      <c r="O17" s="33"/>
      <c r="P17" s="33"/>
      <c r="Q17" s="33"/>
      <c r="R17" s="33"/>
      <c r="S17" s="33"/>
      <c r="T17" s="33"/>
      <c r="U17" s="33"/>
      <c r="V17" s="33"/>
      <c r="W17" s="33"/>
      <c r="X17" s="33"/>
      <c r="Y17" s="33"/>
      <c r="Z17" s="33"/>
      <c r="AA17" s="33"/>
      <c r="AB17" s="33"/>
      <c r="AC17" s="33"/>
      <c r="AD17" s="33"/>
    </row>
    <row r="18" spans="1:30" ht="75" x14ac:dyDescent="0.25">
      <c r="A18" s="8" t="s">
        <v>9</v>
      </c>
      <c r="B18" s="6" t="s">
        <v>25</v>
      </c>
      <c r="C18" s="4" t="s">
        <v>71</v>
      </c>
      <c r="D18" s="4" t="s">
        <v>49</v>
      </c>
      <c r="E18" s="7" t="s">
        <v>55</v>
      </c>
      <c r="F18" s="4" t="s">
        <v>62</v>
      </c>
      <c r="G18" s="4" t="s">
        <v>67</v>
      </c>
      <c r="H18" s="4" t="s">
        <v>61</v>
      </c>
    </row>
    <row r="19" spans="1:30" x14ac:dyDescent="0.25">
      <c r="A19" s="215"/>
      <c r="B19" s="7" t="s">
        <v>119</v>
      </c>
      <c r="C19" s="125">
        <v>0</v>
      </c>
      <c r="D19" s="125">
        <v>0</v>
      </c>
      <c r="E19" s="138">
        <v>0</v>
      </c>
      <c r="F19" s="125">
        <v>0</v>
      </c>
      <c r="G19" s="125">
        <v>0</v>
      </c>
      <c r="H19" s="125">
        <v>0</v>
      </c>
    </row>
    <row r="20" spans="1:30" x14ac:dyDescent="0.25">
      <c r="A20" s="216"/>
      <c r="B20" s="7" t="s">
        <v>120</v>
      </c>
      <c r="C20" s="125">
        <v>0</v>
      </c>
      <c r="D20" s="125">
        <v>0</v>
      </c>
      <c r="E20" s="138">
        <v>0</v>
      </c>
      <c r="F20" s="125">
        <v>0</v>
      </c>
      <c r="G20" s="125">
        <v>0</v>
      </c>
      <c r="H20" s="125">
        <v>0</v>
      </c>
    </row>
    <row r="21" spans="1:30" x14ac:dyDescent="0.25">
      <c r="A21" s="217"/>
      <c r="B21" s="7" t="s">
        <v>121</v>
      </c>
      <c r="C21" s="125">
        <v>0</v>
      </c>
      <c r="D21" s="125">
        <v>0</v>
      </c>
      <c r="E21" s="138">
        <v>0</v>
      </c>
      <c r="F21" s="125">
        <v>0</v>
      </c>
      <c r="G21" s="125">
        <v>0</v>
      </c>
      <c r="H21" s="125">
        <v>0</v>
      </c>
    </row>
    <row r="22" spans="1:30" s="21" customFormat="1" x14ac:dyDescent="0.25">
      <c r="A22" s="222"/>
      <c r="B22" s="219"/>
      <c r="C22" s="219"/>
      <c r="D22" s="219"/>
      <c r="E22" s="219"/>
      <c r="F22" s="219"/>
      <c r="G22" s="219"/>
      <c r="H22" s="220"/>
      <c r="I22" s="33"/>
      <c r="J22" s="33"/>
      <c r="K22" s="33"/>
      <c r="L22" s="33"/>
      <c r="M22" s="33"/>
      <c r="N22" s="33"/>
      <c r="O22" s="33"/>
      <c r="P22" s="33"/>
      <c r="Q22" s="33"/>
      <c r="R22" s="33"/>
      <c r="S22" s="33"/>
      <c r="T22" s="33"/>
      <c r="U22" s="33"/>
      <c r="V22" s="33"/>
      <c r="W22" s="33"/>
      <c r="X22" s="33"/>
      <c r="Y22" s="33"/>
      <c r="Z22" s="33"/>
      <c r="AA22" s="33"/>
      <c r="AB22" s="33"/>
      <c r="AC22" s="33"/>
      <c r="AD22" s="33"/>
    </row>
    <row r="23" spans="1:30" x14ac:dyDescent="0.25">
      <c r="A23" s="215"/>
      <c r="B23" s="6" t="s">
        <v>26</v>
      </c>
      <c r="C23" s="4" t="s">
        <v>71</v>
      </c>
      <c r="D23" s="4" t="s">
        <v>49</v>
      </c>
      <c r="E23" s="7" t="s">
        <v>55</v>
      </c>
      <c r="F23" s="4" t="s">
        <v>62</v>
      </c>
      <c r="G23" s="4" t="s">
        <v>67</v>
      </c>
      <c r="H23" s="4" t="s">
        <v>61</v>
      </c>
    </row>
    <row r="24" spans="1:30" x14ac:dyDescent="0.25">
      <c r="A24" s="216"/>
      <c r="B24" s="7" t="s">
        <v>119</v>
      </c>
      <c r="C24" s="125">
        <v>0</v>
      </c>
      <c r="D24" s="125">
        <v>0</v>
      </c>
      <c r="E24" s="138">
        <v>0</v>
      </c>
      <c r="F24" s="125">
        <v>0</v>
      </c>
      <c r="G24" s="125">
        <v>0</v>
      </c>
      <c r="H24" s="125">
        <v>0</v>
      </c>
    </row>
    <row r="25" spans="1:30" x14ac:dyDescent="0.25">
      <c r="A25" s="216"/>
      <c r="B25" s="7" t="s">
        <v>120</v>
      </c>
      <c r="C25" s="125">
        <v>0</v>
      </c>
      <c r="D25" s="125">
        <v>0</v>
      </c>
      <c r="E25" s="138">
        <v>0</v>
      </c>
      <c r="F25" s="125">
        <v>0</v>
      </c>
      <c r="G25" s="125">
        <v>0</v>
      </c>
      <c r="H25" s="125">
        <v>0</v>
      </c>
    </row>
    <row r="26" spans="1:30" x14ac:dyDescent="0.25">
      <c r="A26" s="217"/>
      <c r="B26" s="7" t="s">
        <v>121</v>
      </c>
      <c r="C26" s="125">
        <v>0</v>
      </c>
      <c r="D26" s="125">
        <v>0</v>
      </c>
      <c r="E26" s="138">
        <v>0</v>
      </c>
      <c r="F26" s="125">
        <v>0</v>
      </c>
      <c r="G26" s="125">
        <v>0</v>
      </c>
      <c r="H26" s="125">
        <v>0</v>
      </c>
    </row>
    <row r="27" spans="1:30" s="21" customFormat="1" x14ac:dyDescent="0.25">
      <c r="A27" s="222"/>
      <c r="B27" s="219"/>
      <c r="C27" s="219"/>
      <c r="D27" s="219"/>
      <c r="E27" s="219"/>
      <c r="F27" s="219"/>
      <c r="G27" s="219"/>
      <c r="H27" s="220"/>
      <c r="I27" s="33"/>
      <c r="J27" s="33"/>
      <c r="K27" s="33"/>
      <c r="L27" s="33"/>
      <c r="M27" s="33"/>
      <c r="N27" s="33"/>
      <c r="O27" s="33"/>
      <c r="P27" s="33"/>
      <c r="Q27" s="33"/>
      <c r="R27" s="33"/>
      <c r="S27" s="33"/>
      <c r="T27" s="33"/>
      <c r="U27" s="33"/>
      <c r="V27" s="33"/>
      <c r="W27" s="33"/>
      <c r="X27" s="33"/>
      <c r="Y27" s="33"/>
      <c r="Z27" s="33"/>
      <c r="AA27" s="33"/>
      <c r="AB27" s="33"/>
      <c r="AC27" s="33"/>
      <c r="AD27" s="33"/>
    </row>
    <row r="28" spans="1:30" x14ac:dyDescent="0.25">
      <c r="A28" s="215"/>
      <c r="B28" s="6" t="s">
        <v>27</v>
      </c>
      <c r="C28" s="4" t="s">
        <v>71</v>
      </c>
      <c r="D28" s="4" t="s">
        <v>49</v>
      </c>
      <c r="E28" s="7" t="s">
        <v>55</v>
      </c>
      <c r="F28" s="4" t="s">
        <v>62</v>
      </c>
      <c r="G28" s="4" t="s">
        <v>67</v>
      </c>
      <c r="H28" s="4" t="s">
        <v>61</v>
      </c>
    </row>
    <row r="29" spans="1:30" x14ac:dyDescent="0.25">
      <c r="A29" s="216"/>
      <c r="B29" s="7" t="s">
        <v>119</v>
      </c>
      <c r="C29" s="125">
        <v>0</v>
      </c>
      <c r="D29" s="125">
        <v>0</v>
      </c>
      <c r="E29" s="138">
        <v>0</v>
      </c>
      <c r="F29" s="125">
        <v>0</v>
      </c>
      <c r="G29" s="125">
        <v>0</v>
      </c>
      <c r="H29" s="125">
        <v>0</v>
      </c>
    </row>
    <row r="30" spans="1:30" x14ac:dyDescent="0.25">
      <c r="A30" s="216"/>
      <c r="B30" s="7" t="s">
        <v>120</v>
      </c>
      <c r="C30" s="125">
        <v>0</v>
      </c>
      <c r="D30" s="125">
        <v>0</v>
      </c>
      <c r="E30" s="138">
        <v>0</v>
      </c>
      <c r="F30" s="125">
        <v>0</v>
      </c>
      <c r="G30" s="125">
        <v>0</v>
      </c>
      <c r="H30" s="125">
        <v>0</v>
      </c>
    </row>
    <row r="31" spans="1:30" x14ac:dyDescent="0.25">
      <c r="A31" s="217"/>
      <c r="B31" s="7" t="s">
        <v>121</v>
      </c>
      <c r="C31" s="125">
        <v>0</v>
      </c>
      <c r="D31" s="125">
        <v>0</v>
      </c>
      <c r="E31" s="138">
        <v>0</v>
      </c>
      <c r="F31" s="125">
        <v>0</v>
      </c>
      <c r="G31" s="125">
        <v>0</v>
      </c>
      <c r="H31" s="125">
        <v>0</v>
      </c>
    </row>
    <row r="32" spans="1:30" s="21" customFormat="1" x14ac:dyDescent="0.25">
      <c r="A32" s="222"/>
      <c r="B32" s="219"/>
      <c r="C32" s="219"/>
      <c r="D32" s="219"/>
      <c r="E32" s="219"/>
      <c r="F32" s="219"/>
      <c r="G32" s="219"/>
      <c r="H32" s="220"/>
      <c r="I32" s="33"/>
      <c r="J32" s="33"/>
      <c r="K32" s="33"/>
      <c r="L32" s="33"/>
      <c r="M32" s="33"/>
      <c r="N32" s="33"/>
      <c r="O32" s="33"/>
      <c r="P32" s="33"/>
      <c r="Q32" s="33"/>
      <c r="R32" s="33"/>
      <c r="S32" s="33"/>
      <c r="T32" s="33"/>
      <c r="U32" s="33"/>
      <c r="V32" s="33"/>
      <c r="W32" s="33"/>
      <c r="X32" s="33"/>
      <c r="Y32" s="33"/>
      <c r="Z32" s="33"/>
      <c r="AA32" s="33"/>
      <c r="AB32" s="33"/>
      <c r="AC32" s="33"/>
      <c r="AD32" s="33"/>
    </row>
    <row r="33" spans="1:30" x14ac:dyDescent="0.25">
      <c r="A33" s="209"/>
      <c r="B33" s="6" t="s">
        <v>28</v>
      </c>
      <c r="C33" s="4" t="s">
        <v>71</v>
      </c>
      <c r="D33" s="4" t="s">
        <v>49</v>
      </c>
      <c r="E33" s="7" t="s">
        <v>55</v>
      </c>
      <c r="F33" s="4" t="s">
        <v>62</v>
      </c>
      <c r="G33" s="4" t="s">
        <v>67</v>
      </c>
      <c r="H33" s="4" t="s">
        <v>61</v>
      </c>
    </row>
    <row r="34" spans="1:30" x14ac:dyDescent="0.25">
      <c r="A34" s="210"/>
      <c r="B34" s="7" t="s">
        <v>119</v>
      </c>
      <c r="C34" s="125">
        <v>0</v>
      </c>
      <c r="D34" s="125">
        <v>0</v>
      </c>
      <c r="E34" s="138">
        <v>0</v>
      </c>
      <c r="F34" s="125">
        <v>0</v>
      </c>
      <c r="G34" s="125">
        <v>0</v>
      </c>
      <c r="H34" s="125">
        <v>0</v>
      </c>
    </row>
    <row r="35" spans="1:30" x14ac:dyDescent="0.25">
      <c r="A35" s="210"/>
      <c r="B35" s="7" t="s">
        <v>120</v>
      </c>
      <c r="C35" s="125">
        <v>0</v>
      </c>
      <c r="D35" s="125">
        <v>0</v>
      </c>
      <c r="E35" s="138">
        <v>0</v>
      </c>
      <c r="F35" s="125">
        <v>0</v>
      </c>
      <c r="G35" s="125">
        <v>0</v>
      </c>
      <c r="H35" s="125">
        <v>0</v>
      </c>
    </row>
    <row r="36" spans="1:30" x14ac:dyDescent="0.25">
      <c r="A36" s="211"/>
      <c r="B36" s="7" t="s">
        <v>121</v>
      </c>
      <c r="C36" s="125">
        <v>0</v>
      </c>
      <c r="D36" s="125">
        <v>0</v>
      </c>
      <c r="E36" s="138">
        <v>0</v>
      </c>
      <c r="F36" s="125">
        <v>0</v>
      </c>
      <c r="G36" s="125">
        <v>0</v>
      </c>
      <c r="H36" s="125">
        <v>0</v>
      </c>
    </row>
    <row r="37" spans="1:30" x14ac:dyDescent="0.25">
      <c r="A37" s="218"/>
      <c r="B37" s="219"/>
      <c r="C37" s="219"/>
      <c r="D37" s="219"/>
      <c r="E37" s="219"/>
      <c r="F37" s="219"/>
      <c r="G37" s="219"/>
      <c r="H37" s="220"/>
    </row>
    <row r="38" spans="1:30" x14ac:dyDescent="0.25">
      <c r="A38" s="209"/>
      <c r="B38" s="6" t="s">
        <v>29</v>
      </c>
      <c r="C38" s="4" t="s">
        <v>71</v>
      </c>
      <c r="D38" s="4" t="s">
        <v>49</v>
      </c>
      <c r="E38" s="7" t="s">
        <v>55</v>
      </c>
      <c r="F38" s="4" t="s">
        <v>62</v>
      </c>
      <c r="G38" s="4" t="s">
        <v>67</v>
      </c>
      <c r="H38" s="4" t="s">
        <v>61</v>
      </c>
    </row>
    <row r="39" spans="1:30" x14ac:dyDescent="0.25">
      <c r="A39" s="210"/>
      <c r="B39" s="7" t="s">
        <v>119</v>
      </c>
      <c r="C39" s="125">
        <v>0</v>
      </c>
      <c r="D39" s="125">
        <v>0</v>
      </c>
      <c r="E39" s="138">
        <v>0</v>
      </c>
      <c r="F39" s="125">
        <v>0</v>
      </c>
      <c r="G39" s="125">
        <v>0</v>
      </c>
      <c r="H39" s="125">
        <v>0</v>
      </c>
    </row>
    <row r="40" spans="1:30" x14ac:dyDescent="0.25">
      <c r="A40" s="210"/>
      <c r="B40" s="7" t="s">
        <v>120</v>
      </c>
      <c r="C40" s="125">
        <v>0</v>
      </c>
      <c r="D40" s="125">
        <v>0</v>
      </c>
      <c r="E40" s="138">
        <v>0</v>
      </c>
      <c r="F40" s="125">
        <v>0</v>
      </c>
      <c r="G40" s="125">
        <v>0</v>
      </c>
      <c r="H40" s="125">
        <v>0</v>
      </c>
    </row>
    <row r="41" spans="1:30" x14ac:dyDescent="0.25">
      <c r="A41" s="211"/>
      <c r="B41" s="7" t="s">
        <v>121</v>
      </c>
      <c r="C41" s="125">
        <v>0</v>
      </c>
      <c r="D41" s="125">
        <v>0</v>
      </c>
      <c r="E41" s="138">
        <v>0</v>
      </c>
      <c r="F41" s="125">
        <v>0</v>
      </c>
      <c r="G41" s="125">
        <v>0</v>
      </c>
      <c r="H41" s="125">
        <v>0</v>
      </c>
    </row>
    <row r="42" spans="1:30" s="21" customFormat="1" x14ac:dyDescent="0.25">
      <c r="A42" s="218"/>
      <c r="B42" s="219"/>
      <c r="C42" s="219"/>
      <c r="D42" s="219"/>
      <c r="E42" s="219"/>
      <c r="F42" s="219"/>
      <c r="G42" s="219"/>
      <c r="H42" s="220"/>
      <c r="I42" s="33"/>
      <c r="J42" s="33"/>
      <c r="K42" s="33"/>
      <c r="L42" s="33"/>
      <c r="M42" s="33"/>
      <c r="N42" s="33"/>
      <c r="O42" s="33"/>
      <c r="P42" s="33"/>
      <c r="Q42" s="33"/>
      <c r="R42" s="33"/>
      <c r="S42" s="33"/>
      <c r="T42" s="33"/>
      <c r="U42" s="33"/>
      <c r="V42" s="33"/>
      <c r="W42" s="33"/>
      <c r="X42" s="33"/>
      <c r="Y42" s="33"/>
      <c r="Z42" s="33"/>
      <c r="AA42" s="33"/>
      <c r="AB42" s="33"/>
      <c r="AC42" s="33"/>
      <c r="AD42" s="33"/>
    </row>
    <row r="43" spans="1:30" ht="30" x14ac:dyDescent="0.25">
      <c r="A43" s="11" t="s">
        <v>11</v>
      </c>
      <c r="B43" s="23" t="s">
        <v>30</v>
      </c>
      <c r="C43" s="10" t="s">
        <v>44</v>
      </c>
      <c r="D43" s="11" t="s">
        <v>50</v>
      </c>
      <c r="E43" s="12" t="s">
        <v>56</v>
      </c>
      <c r="F43" s="11" t="s">
        <v>63</v>
      </c>
      <c r="G43" s="11" t="s">
        <v>68</v>
      </c>
      <c r="H43" s="30"/>
    </row>
    <row r="44" spans="1:30" x14ac:dyDescent="0.25">
      <c r="A44" s="209"/>
      <c r="B44" s="7" t="s">
        <v>119</v>
      </c>
      <c r="C44" s="140">
        <v>0</v>
      </c>
      <c r="D44" s="125">
        <v>0</v>
      </c>
      <c r="E44" s="138">
        <v>0</v>
      </c>
      <c r="F44" s="125">
        <v>0</v>
      </c>
      <c r="G44" s="125">
        <v>0</v>
      </c>
      <c r="H44" s="30"/>
    </row>
    <row r="45" spans="1:30" x14ac:dyDescent="0.25">
      <c r="A45" s="210"/>
      <c r="B45" s="7" t="s">
        <v>120</v>
      </c>
      <c r="C45" s="125">
        <v>0</v>
      </c>
      <c r="D45" s="125">
        <v>0</v>
      </c>
      <c r="E45" s="138">
        <v>0</v>
      </c>
      <c r="F45" s="125">
        <v>0</v>
      </c>
      <c r="G45" s="125">
        <v>0</v>
      </c>
      <c r="H45" s="30"/>
    </row>
    <row r="46" spans="1:30" x14ac:dyDescent="0.25">
      <c r="A46" s="211"/>
      <c r="B46" s="7" t="s">
        <v>121</v>
      </c>
      <c r="C46" s="125">
        <v>0</v>
      </c>
      <c r="D46" s="125">
        <v>0</v>
      </c>
      <c r="E46" s="138">
        <v>0</v>
      </c>
      <c r="F46" s="125">
        <v>0</v>
      </c>
      <c r="G46" s="125">
        <v>0</v>
      </c>
      <c r="H46" s="30"/>
    </row>
    <row r="47" spans="1:30" s="21" customFormat="1" x14ac:dyDescent="0.25">
      <c r="A47" s="218"/>
      <c r="B47" s="219"/>
      <c r="C47" s="219"/>
      <c r="D47" s="219"/>
      <c r="E47" s="219"/>
      <c r="F47" s="219"/>
      <c r="G47" s="220"/>
      <c r="H47" s="30"/>
      <c r="I47" s="33"/>
      <c r="J47" s="33"/>
      <c r="K47" s="33"/>
      <c r="L47" s="33"/>
      <c r="M47" s="33"/>
      <c r="N47" s="33"/>
      <c r="O47" s="33"/>
      <c r="P47" s="33"/>
      <c r="Q47" s="33"/>
      <c r="R47" s="33"/>
      <c r="S47" s="33"/>
      <c r="T47" s="33"/>
      <c r="U47" s="33"/>
      <c r="V47" s="33"/>
      <c r="W47" s="33"/>
      <c r="X47" s="33"/>
      <c r="Y47" s="33"/>
      <c r="Z47" s="33"/>
      <c r="AA47" s="33"/>
      <c r="AB47" s="33"/>
      <c r="AC47" s="33"/>
      <c r="AD47" s="33"/>
    </row>
    <row r="48" spans="1:30" ht="45" x14ac:dyDescent="0.25">
      <c r="A48" s="5" t="s">
        <v>13</v>
      </c>
      <c r="B48" s="22" t="s">
        <v>31</v>
      </c>
      <c r="C48" s="9" t="s">
        <v>45</v>
      </c>
      <c r="D48" s="4" t="s">
        <v>72</v>
      </c>
      <c r="E48" s="7" t="s">
        <v>73</v>
      </c>
      <c r="F48" s="30"/>
      <c r="G48" s="30"/>
      <c r="H48" s="30"/>
    </row>
    <row r="49" spans="1:8" x14ac:dyDescent="0.25">
      <c r="A49" s="209"/>
      <c r="B49" s="7" t="s">
        <v>119</v>
      </c>
      <c r="C49" s="125">
        <v>0</v>
      </c>
      <c r="D49" s="125">
        <v>0</v>
      </c>
      <c r="E49" s="138">
        <v>0</v>
      </c>
      <c r="F49" s="30"/>
      <c r="G49" s="30"/>
      <c r="H49" s="30"/>
    </row>
    <row r="50" spans="1:8" x14ac:dyDescent="0.25">
      <c r="A50" s="210"/>
      <c r="B50" s="7" t="s">
        <v>120</v>
      </c>
      <c r="C50" s="125">
        <v>0</v>
      </c>
      <c r="D50" s="125">
        <v>0</v>
      </c>
      <c r="E50" s="138">
        <v>0</v>
      </c>
      <c r="F50" s="30"/>
      <c r="G50" s="30"/>
      <c r="H50" s="30"/>
    </row>
    <row r="51" spans="1:8" x14ac:dyDescent="0.25">
      <c r="A51" s="211"/>
      <c r="B51" s="7" t="s">
        <v>121</v>
      </c>
      <c r="C51" s="125">
        <v>0</v>
      </c>
      <c r="D51" s="125">
        <v>0</v>
      </c>
      <c r="E51" s="138">
        <v>0</v>
      </c>
      <c r="F51" s="33"/>
      <c r="G51" s="33"/>
      <c r="H51" s="33"/>
    </row>
    <row r="52" spans="1:8" s="33" customFormat="1" x14ac:dyDescent="0.25">
      <c r="A52" s="49"/>
      <c r="B52" s="36"/>
      <c r="E52" s="36"/>
    </row>
    <row r="53" spans="1:8" s="33" customFormat="1" x14ac:dyDescent="0.25">
      <c r="A53" s="49"/>
      <c r="B53" s="36"/>
      <c r="E53" s="36"/>
    </row>
    <row r="54" spans="1:8" s="33" customFormat="1" x14ac:dyDescent="0.25">
      <c r="A54" s="49"/>
      <c r="B54" s="36"/>
      <c r="E54" s="36"/>
    </row>
    <row r="55" spans="1:8" s="33" customFormat="1" x14ac:dyDescent="0.25">
      <c r="A55" s="49"/>
      <c r="B55" s="36"/>
      <c r="E55" s="36"/>
    </row>
    <row r="56" spans="1:8" s="33" customFormat="1" x14ac:dyDescent="0.25">
      <c r="A56" s="49"/>
      <c r="B56" s="36"/>
      <c r="E56" s="36"/>
    </row>
    <row r="57" spans="1:8" s="33" customFormat="1" x14ac:dyDescent="0.25">
      <c r="A57" s="49"/>
      <c r="B57" s="36"/>
      <c r="E57" s="36"/>
    </row>
    <row r="58" spans="1:8" s="33" customFormat="1" x14ac:dyDescent="0.25">
      <c r="A58" s="49"/>
      <c r="B58" s="36"/>
      <c r="E58" s="36"/>
    </row>
    <row r="59" spans="1:8" s="33" customFormat="1" x14ac:dyDescent="0.25">
      <c r="A59" s="49"/>
      <c r="B59" s="36"/>
      <c r="E59" s="36"/>
    </row>
    <row r="60" spans="1:8" s="33" customFormat="1" x14ac:dyDescent="0.25">
      <c r="A60" s="49"/>
      <c r="B60" s="36"/>
      <c r="E60" s="36"/>
    </row>
    <row r="61" spans="1:8" s="33" customFormat="1" x14ac:dyDescent="0.25">
      <c r="A61" s="49"/>
      <c r="B61" s="36"/>
      <c r="E61" s="36"/>
    </row>
    <row r="62" spans="1:8" s="33" customFormat="1" x14ac:dyDescent="0.25">
      <c r="A62" s="49"/>
      <c r="B62" s="36"/>
      <c r="E62" s="36"/>
    </row>
    <row r="63" spans="1:8" s="33" customFormat="1" x14ac:dyDescent="0.25">
      <c r="A63" s="49"/>
      <c r="B63" s="36"/>
      <c r="E63" s="36"/>
    </row>
    <row r="64" spans="1:8" s="33" customFormat="1" x14ac:dyDescent="0.25">
      <c r="A64" s="49"/>
      <c r="B64" s="36"/>
      <c r="E64" s="36"/>
    </row>
    <row r="65" spans="1:5" s="33" customFormat="1" x14ac:dyDescent="0.25">
      <c r="A65" s="49"/>
      <c r="B65" s="36"/>
      <c r="E65" s="36"/>
    </row>
    <row r="66" spans="1:5" s="33" customFormat="1" x14ac:dyDescent="0.25">
      <c r="A66" s="49"/>
      <c r="B66" s="36"/>
      <c r="E66" s="36"/>
    </row>
    <row r="67" spans="1:5" s="33" customFormat="1" x14ac:dyDescent="0.25">
      <c r="A67" s="49"/>
      <c r="B67" s="36"/>
      <c r="E67" s="36"/>
    </row>
    <row r="68" spans="1:5" s="33" customFormat="1" x14ac:dyDescent="0.25">
      <c r="A68" s="49"/>
      <c r="B68" s="36"/>
      <c r="E68" s="36"/>
    </row>
    <row r="69" spans="1:5" s="33" customFormat="1" x14ac:dyDescent="0.25">
      <c r="A69" s="49"/>
      <c r="B69" s="36"/>
      <c r="E69" s="36"/>
    </row>
    <row r="70" spans="1:5" s="33" customFormat="1" x14ac:dyDescent="0.25">
      <c r="A70" s="49"/>
      <c r="B70" s="36"/>
      <c r="E70" s="36"/>
    </row>
    <row r="71" spans="1:5" s="33" customFormat="1" x14ac:dyDescent="0.25">
      <c r="A71" s="49"/>
      <c r="B71" s="36"/>
      <c r="E71" s="36"/>
    </row>
    <row r="72" spans="1:5" s="33" customFormat="1" x14ac:dyDescent="0.25">
      <c r="A72" s="49"/>
      <c r="B72" s="36"/>
      <c r="E72" s="36"/>
    </row>
    <row r="73" spans="1:5" s="33" customFormat="1" x14ac:dyDescent="0.25">
      <c r="A73" s="49"/>
      <c r="B73" s="36"/>
      <c r="E73" s="36"/>
    </row>
    <row r="74" spans="1:5" s="33" customFormat="1" x14ac:dyDescent="0.25">
      <c r="A74" s="49"/>
      <c r="B74" s="36"/>
      <c r="E74" s="36"/>
    </row>
    <row r="75" spans="1:5" s="33" customFormat="1" x14ac:dyDescent="0.25">
      <c r="A75" s="49"/>
      <c r="B75" s="36"/>
      <c r="E75" s="36"/>
    </row>
    <row r="76" spans="1:5" s="33" customFormat="1" x14ac:dyDescent="0.25">
      <c r="A76" s="49"/>
      <c r="B76" s="36"/>
      <c r="E76" s="36"/>
    </row>
    <row r="77" spans="1:5" s="33" customFormat="1" x14ac:dyDescent="0.25">
      <c r="A77" s="49"/>
      <c r="B77" s="36"/>
      <c r="E77" s="36"/>
    </row>
    <row r="78" spans="1:5" s="33" customFormat="1" x14ac:dyDescent="0.25">
      <c r="A78" s="49"/>
      <c r="B78" s="36"/>
      <c r="E78" s="36"/>
    </row>
    <row r="79" spans="1:5" s="33" customFormat="1" x14ac:dyDescent="0.25">
      <c r="A79" s="49"/>
      <c r="B79" s="36"/>
      <c r="E79" s="36"/>
    </row>
    <row r="80" spans="1:5" s="33" customFormat="1" x14ac:dyDescent="0.25">
      <c r="A80" s="49"/>
      <c r="B80" s="36"/>
      <c r="E80" s="36"/>
    </row>
    <row r="81" spans="1:5" s="33" customFormat="1" x14ac:dyDescent="0.25">
      <c r="A81" s="49"/>
      <c r="B81" s="36"/>
      <c r="E81" s="36"/>
    </row>
    <row r="82" spans="1:5" s="33" customFormat="1" x14ac:dyDescent="0.25">
      <c r="A82" s="49"/>
      <c r="B82" s="36"/>
      <c r="E82" s="36"/>
    </row>
    <row r="83" spans="1:5" s="33" customFormat="1" x14ac:dyDescent="0.25">
      <c r="A83" s="49"/>
      <c r="B83" s="36"/>
      <c r="E83" s="36"/>
    </row>
    <row r="84" spans="1:5" s="33" customFormat="1" x14ac:dyDescent="0.25">
      <c r="A84" s="49"/>
      <c r="B84" s="36"/>
      <c r="E84" s="36"/>
    </row>
    <row r="85" spans="1:5" s="33" customFormat="1" x14ac:dyDescent="0.25">
      <c r="A85" s="49"/>
      <c r="B85" s="36"/>
      <c r="E85" s="36"/>
    </row>
    <row r="86" spans="1:5" s="33" customFormat="1" x14ac:dyDescent="0.25">
      <c r="A86" s="49"/>
      <c r="B86" s="36"/>
      <c r="E86" s="36"/>
    </row>
    <row r="87" spans="1:5" s="33" customFormat="1" x14ac:dyDescent="0.25">
      <c r="A87" s="49"/>
      <c r="B87" s="36"/>
      <c r="E87" s="36"/>
    </row>
    <row r="88" spans="1:5" s="33" customFormat="1" x14ac:dyDescent="0.25">
      <c r="A88" s="49"/>
      <c r="B88" s="36"/>
      <c r="E88" s="36"/>
    </row>
    <row r="89" spans="1:5" s="33" customFormat="1" x14ac:dyDescent="0.25">
      <c r="A89" s="49"/>
      <c r="B89" s="36"/>
      <c r="E89" s="36"/>
    </row>
    <row r="90" spans="1:5" s="33" customFormat="1" x14ac:dyDescent="0.25">
      <c r="A90" s="49"/>
      <c r="B90" s="36"/>
      <c r="E90" s="36"/>
    </row>
    <row r="91" spans="1:5" s="33" customFormat="1" x14ac:dyDescent="0.25">
      <c r="A91" s="49"/>
      <c r="B91" s="36"/>
      <c r="E91" s="36"/>
    </row>
    <row r="92" spans="1:5" s="33" customFormat="1" x14ac:dyDescent="0.25">
      <c r="A92" s="49"/>
      <c r="B92" s="36"/>
      <c r="E92" s="36"/>
    </row>
    <row r="93" spans="1:5" s="33" customFormat="1" x14ac:dyDescent="0.25">
      <c r="A93" s="49"/>
      <c r="B93" s="36"/>
      <c r="E93" s="36"/>
    </row>
    <row r="94" spans="1:5" s="33" customFormat="1" x14ac:dyDescent="0.25">
      <c r="A94" s="49"/>
      <c r="B94" s="36"/>
      <c r="E94" s="36"/>
    </row>
    <row r="95" spans="1:5" s="33" customFormat="1" x14ac:dyDescent="0.25">
      <c r="A95" s="49"/>
      <c r="B95" s="36"/>
      <c r="E95" s="36"/>
    </row>
    <row r="96" spans="1:5" s="33" customFormat="1" x14ac:dyDescent="0.25">
      <c r="A96" s="49"/>
      <c r="B96" s="36"/>
      <c r="E96" s="36"/>
    </row>
    <row r="97" spans="1:5" s="33" customFormat="1" x14ac:dyDescent="0.25">
      <c r="A97" s="49"/>
      <c r="B97" s="36"/>
      <c r="E97" s="36"/>
    </row>
    <row r="98" spans="1:5" s="33" customFormat="1" x14ac:dyDescent="0.25">
      <c r="A98" s="49"/>
      <c r="B98" s="36"/>
      <c r="E98" s="36"/>
    </row>
    <row r="99" spans="1:5" s="33" customFormat="1" x14ac:dyDescent="0.25">
      <c r="A99" s="49"/>
      <c r="B99" s="36"/>
      <c r="E99" s="36"/>
    </row>
    <row r="100" spans="1:5" s="33" customFormat="1" x14ac:dyDescent="0.25">
      <c r="A100" s="49"/>
      <c r="B100" s="36"/>
      <c r="E100" s="36"/>
    </row>
    <row r="101" spans="1:5" s="33" customFormat="1" x14ac:dyDescent="0.25">
      <c r="A101" s="49"/>
      <c r="B101" s="36"/>
      <c r="E101" s="36"/>
    </row>
    <row r="102" spans="1:5" s="33" customFormat="1" x14ac:dyDescent="0.25">
      <c r="A102" s="49"/>
      <c r="B102" s="36"/>
      <c r="E102" s="36"/>
    </row>
    <row r="103" spans="1:5" s="33" customFormat="1" x14ac:dyDescent="0.25">
      <c r="A103" s="49"/>
      <c r="B103" s="36"/>
      <c r="E103" s="36"/>
    </row>
    <row r="104" spans="1:5" s="33" customFormat="1" x14ac:dyDescent="0.25">
      <c r="A104" s="49"/>
      <c r="B104" s="36"/>
      <c r="E104" s="36"/>
    </row>
    <row r="105" spans="1:5" s="33" customFormat="1" x14ac:dyDescent="0.25">
      <c r="A105" s="49"/>
      <c r="B105" s="36"/>
      <c r="E105" s="36"/>
    </row>
    <row r="106" spans="1:5" s="33" customFormat="1" x14ac:dyDescent="0.25">
      <c r="A106" s="49"/>
      <c r="B106" s="36"/>
      <c r="E106" s="36"/>
    </row>
    <row r="107" spans="1:5" s="33" customFormat="1" x14ac:dyDescent="0.25">
      <c r="A107" s="49"/>
      <c r="B107" s="36"/>
      <c r="E107" s="36"/>
    </row>
    <row r="108" spans="1:5" s="33" customFormat="1" x14ac:dyDescent="0.25">
      <c r="A108" s="49"/>
      <c r="B108" s="36"/>
      <c r="E108" s="36"/>
    </row>
    <row r="109" spans="1:5" s="33" customFormat="1" x14ac:dyDescent="0.25">
      <c r="A109" s="49"/>
      <c r="B109" s="36"/>
      <c r="E109" s="36"/>
    </row>
    <row r="110" spans="1:5" s="33" customFormat="1" x14ac:dyDescent="0.25">
      <c r="A110" s="49"/>
      <c r="B110" s="36"/>
      <c r="E110" s="36"/>
    </row>
    <row r="111" spans="1:5" s="33" customFormat="1" x14ac:dyDescent="0.25">
      <c r="A111" s="49"/>
      <c r="B111" s="36"/>
      <c r="E111" s="36"/>
    </row>
    <row r="112" spans="1:5" s="33" customFormat="1" x14ac:dyDescent="0.25">
      <c r="A112" s="49"/>
      <c r="B112" s="36"/>
      <c r="E112" s="36"/>
    </row>
    <row r="113" spans="1:5" s="33" customFormat="1" x14ac:dyDescent="0.25">
      <c r="A113" s="49"/>
      <c r="B113" s="36"/>
      <c r="E113" s="36"/>
    </row>
    <row r="114" spans="1:5" s="33" customFormat="1" x14ac:dyDescent="0.25">
      <c r="A114" s="49"/>
      <c r="B114" s="36"/>
      <c r="E114" s="36"/>
    </row>
    <row r="115" spans="1:5" s="33" customFormat="1" x14ac:dyDescent="0.25">
      <c r="A115" s="49"/>
      <c r="B115" s="36"/>
      <c r="E115" s="36"/>
    </row>
    <row r="116" spans="1:5" s="33" customFormat="1" x14ac:dyDescent="0.25">
      <c r="A116" s="49"/>
      <c r="B116" s="36"/>
      <c r="E116" s="36"/>
    </row>
    <row r="117" spans="1:5" s="33" customFormat="1" x14ac:dyDescent="0.25">
      <c r="A117" s="49"/>
      <c r="B117" s="36"/>
      <c r="E117" s="36"/>
    </row>
    <row r="118" spans="1:5" s="33" customFormat="1" x14ac:dyDescent="0.25">
      <c r="A118" s="49"/>
      <c r="B118" s="36"/>
      <c r="E118" s="36"/>
    </row>
    <row r="119" spans="1:5" s="33" customFormat="1" x14ac:dyDescent="0.25">
      <c r="A119" s="49"/>
      <c r="B119" s="36"/>
      <c r="E119" s="36"/>
    </row>
    <row r="120" spans="1:5" s="33" customFormat="1" x14ac:dyDescent="0.25">
      <c r="A120" s="49"/>
      <c r="B120" s="36"/>
      <c r="E120" s="36"/>
    </row>
    <row r="121" spans="1:5" s="33" customFormat="1" x14ac:dyDescent="0.25">
      <c r="A121" s="49"/>
      <c r="B121" s="36"/>
      <c r="E121" s="36"/>
    </row>
    <row r="122" spans="1:5" s="33" customFormat="1" x14ac:dyDescent="0.25">
      <c r="A122" s="49"/>
      <c r="B122" s="36"/>
      <c r="E122" s="36"/>
    </row>
    <row r="123" spans="1:5" s="33" customFormat="1" x14ac:dyDescent="0.25">
      <c r="A123" s="49"/>
      <c r="B123" s="36"/>
      <c r="E123" s="36"/>
    </row>
    <row r="124" spans="1:5" s="33" customFormat="1" x14ac:dyDescent="0.25">
      <c r="A124" s="49"/>
      <c r="B124" s="36"/>
      <c r="E124" s="36"/>
    </row>
    <row r="125" spans="1:5" s="33" customFormat="1" x14ac:dyDescent="0.25">
      <c r="A125" s="49"/>
      <c r="B125" s="36"/>
      <c r="E125" s="36"/>
    </row>
    <row r="126" spans="1:5" s="33" customFormat="1" x14ac:dyDescent="0.25">
      <c r="A126" s="49"/>
      <c r="B126" s="36"/>
      <c r="E126" s="36"/>
    </row>
    <row r="127" spans="1:5" s="33" customFormat="1" x14ac:dyDescent="0.25">
      <c r="A127" s="49"/>
      <c r="B127" s="36"/>
      <c r="E127" s="36"/>
    </row>
    <row r="128" spans="1:5" s="33" customFormat="1" x14ac:dyDescent="0.25">
      <c r="A128" s="49"/>
      <c r="B128" s="36"/>
      <c r="E128" s="36"/>
    </row>
    <row r="129" spans="1:5" s="33" customFormat="1" x14ac:dyDescent="0.25">
      <c r="A129" s="49"/>
      <c r="B129" s="36"/>
      <c r="E129" s="36"/>
    </row>
    <row r="130" spans="1:5" s="33" customFormat="1" x14ac:dyDescent="0.25">
      <c r="A130" s="49"/>
      <c r="B130" s="36"/>
      <c r="E130" s="36"/>
    </row>
    <row r="131" spans="1:5" s="33" customFormat="1" x14ac:dyDescent="0.25">
      <c r="A131" s="49"/>
      <c r="B131" s="36"/>
      <c r="E131" s="36"/>
    </row>
    <row r="132" spans="1:5" s="33" customFormat="1" x14ac:dyDescent="0.25">
      <c r="A132" s="49"/>
      <c r="B132" s="36"/>
      <c r="E132" s="36"/>
    </row>
    <row r="133" spans="1:5" s="33" customFormat="1" x14ac:dyDescent="0.25">
      <c r="A133" s="49"/>
      <c r="B133" s="36"/>
      <c r="E133" s="36"/>
    </row>
    <row r="134" spans="1:5" s="33" customFormat="1" x14ac:dyDescent="0.25">
      <c r="A134" s="49"/>
      <c r="B134" s="36"/>
      <c r="E134" s="36"/>
    </row>
    <row r="135" spans="1:5" s="33" customFormat="1" x14ac:dyDescent="0.25">
      <c r="A135" s="49"/>
      <c r="B135" s="36"/>
      <c r="E135" s="36"/>
    </row>
    <row r="136" spans="1:5" s="33" customFormat="1" x14ac:dyDescent="0.25">
      <c r="A136" s="49"/>
      <c r="B136" s="36"/>
      <c r="E136" s="36"/>
    </row>
    <row r="137" spans="1:5" s="33" customFormat="1" x14ac:dyDescent="0.25">
      <c r="A137" s="49"/>
      <c r="B137" s="36"/>
      <c r="E137" s="36"/>
    </row>
    <row r="138" spans="1:5" s="33" customFormat="1" x14ac:dyDescent="0.25">
      <c r="A138" s="49"/>
      <c r="B138" s="36"/>
      <c r="E138" s="36"/>
    </row>
    <row r="139" spans="1:5" s="33" customFormat="1" x14ac:dyDescent="0.25">
      <c r="A139" s="49"/>
      <c r="B139" s="36"/>
      <c r="E139" s="36"/>
    </row>
    <row r="140" spans="1:5" s="33" customFormat="1" x14ac:dyDescent="0.25">
      <c r="A140" s="49"/>
      <c r="B140" s="36"/>
      <c r="E140" s="36"/>
    </row>
    <row r="141" spans="1:5" s="33" customFormat="1" x14ac:dyDescent="0.25">
      <c r="A141" s="49"/>
      <c r="B141" s="36"/>
      <c r="E141" s="36"/>
    </row>
    <row r="142" spans="1:5" s="33" customFormat="1" x14ac:dyDescent="0.25">
      <c r="A142" s="49"/>
      <c r="B142" s="36"/>
      <c r="E142" s="36"/>
    </row>
    <row r="143" spans="1:5" s="33" customFormat="1" x14ac:dyDescent="0.25">
      <c r="A143" s="49"/>
      <c r="B143" s="36"/>
      <c r="E143" s="36"/>
    </row>
    <row r="144" spans="1:5" s="33" customFormat="1" x14ac:dyDescent="0.25">
      <c r="A144" s="49"/>
      <c r="B144" s="36"/>
      <c r="E144" s="36"/>
    </row>
    <row r="145" spans="1:5" s="33" customFormat="1" x14ac:dyDescent="0.25">
      <c r="A145" s="49"/>
      <c r="B145" s="36"/>
      <c r="E145" s="36"/>
    </row>
    <row r="146" spans="1:5" s="33" customFormat="1" x14ac:dyDescent="0.25">
      <c r="A146" s="49"/>
      <c r="B146" s="36"/>
      <c r="E146" s="36"/>
    </row>
    <row r="147" spans="1:5" s="33" customFormat="1" x14ac:dyDescent="0.25">
      <c r="A147" s="49"/>
      <c r="B147" s="36"/>
      <c r="E147" s="36"/>
    </row>
    <row r="148" spans="1:5" s="33" customFormat="1" x14ac:dyDescent="0.25">
      <c r="A148" s="49"/>
      <c r="B148" s="36"/>
      <c r="E148" s="36"/>
    </row>
    <row r="149" spans="1:5" s="33" customFormat="1" x14ac:dyDescent="0.25">
      <c r="A149" s="49"/>
      <c r="B149" s="36"/>
      <c r="E149" s="36"/>
    </row>
    <row r="150" spans="1:5" s="33" customFormat="1" x14ac:dyDescent="0.25">
      <c r="A150" s="49"/>
      <c r="B150" s="36"/>
      <c r="E150" s="36"/>
    </row>
    <row r="151" spans="1:5" s="33" customFormat="1" x14ac:dyDescent="0.25">
      <c r="A151" s="49"/>
      <c r="B151" s="36"/>
      <c r="E151" s="36"/>
    </row>
    <row r="152" spans="1:5" s="33" customFormat="1" x14ac:dyDescent="0.25">
      <c r="A152" s="49"/>
      <c r="B152" s="36"/>
      <c r="E152" s="36"/>
    </row>
    <row r="153" spans="1:5" s="33" customFormat="1" x14ac:dyDescent="0.25">
      <c r="A153" s="49"/>
      <c r="B153" s="36"/>
      <c r="E153" s="36"/>
    </row>
    <row r="154" spans="1:5" s="33" customFormat="1" x14ac:dyDescent="0.25">
      <c r="A154" s="49"/>
      <c r="B154" s="36"/>
      <c r="E154" s="36"/>
    </row>
    <row r="155" spans="1:5" s="33" customFormat="1" x14ac:dyDescent="0.25">
      <c r="A155" s="49"/>
      <c r="B155" s="36"/>
      <c r="E155" s="36"/>
    </row>
    <row r="156" spans="1:5" s="33" customFormat="1" x14ac:dyDescent="0.25">
      <c r="A156" s="49"/>
      <c r="B156" s="36"/>
      <c r="E156" s="36"/>
    </row>
    <row r="157" spans="1:5" s="33" customFormat="1" x14ac:dyDescent="0.25">
      <c r="A157" s="49"/>
      <c r="B157" s="36"/>
      <c r="E157" s="36"/>
    </row>
    <row r="158" spans="1:5" s="33" customFormat="1" x14ac:dyDescent="0.25">
      <c r="A158" s="49"/>
      <c r="B158" s="36"/>
      <c r="E158" s="36"/>
    </row>
    <row r="159" spans="1:5" s="33" customFormat="1" x14ac:dyDescent="0.25">
      <c r="A159" s="49"/>
      <c r="B159" s="36"/>
      <c r="E159" s="36"/>
    </row>
    <row r="160" spans="1:5" s="33" customFormat="1" x14ac:dyDescent="0.25">
      <c r="A160" s="49"/>
      <c r="B160" s="36"/>
      <c r="E160" s="36"/>
    </row>
    <row r="161" spans="1:5" s="33" customFormat="1" x14ac:dyDescent="0.25">
      <c r="A161" s="49"/>
      <c r="B161" s="36"/>
      <c r="E161" s="36"/>
    </row>
    <row r="162" spans="1:5" s="33" customFormat="1" x14ac:dyDescent="0.25">
      <c r="A162" s="49"/>
      <c r="B162" s="36"/>
      <c r="E162" s="36"/>
    </row>
    <row r="163" spans="1:5" s="33" customFormat="1" x14ac:dyDescent="0.25">
      <c r="A163" s="49"/>
      <c r="B163" s="36"/>
      <c r="E163" s="36"/>
    </row>
    <row r="164" spans="1:5" s="33" customFormat="1" x14ac:dyDescent="0.25">
      <c r="A164" s="49"/>
      <c r="B164" s="36"/>
      <c r="E164" s="36"/>
    </row>
    <row r="165" spans="1:5" s="33" customFormat="1" x14ac:dyDescent="0.25">
      <c r="A165" s="49"/>
      <c r="B165" s="36"/>
      <c r="E165" s="36"/>
    </row>
    <row r="166" spans="1:5" s="33" customFormat="1" x14ac:dyDescent="0.25">
      <c r="A166" s="49"/>
      <c r="B166" s="36"/>
      <c r="E166" s="36"/>
    </row>
    <row r="167" spans="1:5" s="33" customFormat="1" x14ac:dyDescent="0.25">
      <c r="A167" s="49"/>
      <c r="B167" s="36"/>
      <c r="E167" s="36"/>
    </row>
    <row r="168" spans="1:5" s="33" customFormat="1" x14ac:dyDescent="0.25">
      <c r="A168" s="49"/>
      <c r="B168" s="36"/>
      <c r="E168" s="36"/>
    </row>
    <row r="169" spans="1:5" s="33" customFormat="1" x14ac:dyDescent="0.25">
      <c r="A169" s="49"/>
      <c r="B169" s="36"/>
      <c r="E169" s="36"/>
    </row>
    <row r="170" spans="1:5" s="33" customFormat="1" x14ac:dyDescent="0.25">
      <c r="A170" s="49"/>
      <c r="B170" s="36"/>
      <c r="E170" s="36"/>
    </row>
    <row r="171" spans="1:5" s="33" customFormat="1" x14ac:dyDescent="0.25">
      <c r="A171" s="49"/>
      <c r="B171" s="36"/>
      <c r="E171" s="36"/>
    </row>
    <row r="172" spans="1:5" s="33" customFormat="1" x14ac:dyDescent="0.25">
      <c r="A172" s="49"/>
      <c r="B172" s="36"/>
      <c r="E172" s="36"/>
    </row>
    <row r="173" spans="1:5" s="33" customFormat="1" x14ac:dyDescent="0.25">
      <c r="A173" s="49"/>
      <c r="B173" s="36"/>
      <c r="E173" s="36"/>
    </row>
    <row r="174" spans="1:5" s="33" customFormat="1" x14ac:dyDescent="0.25">
      <c r="A174" s="49"/>
      <c r="B174" s="36"/>
      <c r="E174" s="36"/>
    </row>
    <row r="175" spans="1:5" s="33" customFormat="1" x14ac:dyDescent="0.25">
      <c r="A175" s="49"/>
      <c r="B175" s="36"/>
      <c r="E175" s="36"/>
    </row>
    <row r="176" spans="1:5" s="33" customFormat="1" x14ac:dyDescent="0.25">
      <c r="A176" s="49"/>
      <c r="B176" s="36"/>
      <c r="E176" s="36"/>
    </row>
    <row r="177" spans="1:5" s="33" customFormat="1" x14ac:dyDescent="0.25">
      <c r="A177" s="49"/>
      <c r="B177" s="36"/>
      <c r="E177" s="36"/>
    </row>
    <row r="178" spans="1:5" s="33" customFormat="1" x14ac:dyDescent="0.25">
      <c r="A178" s="49"/>
      <c r="B178" s="36"/>
      <c r="E178" s="36"/>
    </row>
    <row r="179" spans="1:5" s="33" customFormat="1" x14ac:dyDescent="0.25">
      <c r="A179" s="49"/>
      <c r="B179" s="36"/>
      <c r="E179" s="36"/>
    </row>
    <row r="180" spans="1:5" s="33" customFormat="1" x14ac:dyDescent="0.25">
      <c r="A180" s="49"/>
      <c r="B180" s="36"/>
      <c r="E180" s="36"/>
    </row>
    <row r="181" spans="1:5" s="33" customFormat="1" x14ac:dyDescent="0.25">
      <c r="A181" s="49"/>
      <c r="B181" s="36"/>
      <c r="E181" s="36"/>
    </row>
    <row r="182" spans="1:5" s="33" customFormat="1" x14ac:dyDescent="0.25">
      <c r="A182" s="49"/>
      <c r="B182" s="36"/>
      <c r="E182" s="36"/>
    </row>
    <row r="183" spans="1:5" s="33" customFormat="1" x14ac:dyDescent="0.25">
      <c r="A183" s="49"/>
      <c r="B183" s="36"/>
      <c r="E183" s="36"/>
    </row>
    <row r="184" spans="1:5" s="33" customFormat="1" x14ac:dyDescent="0.25">
      <c r="A184" s="49"/>
      <c r="B184" s="36"/>
      <c r="E184" s="36"/>
    </row>
    <row r="185" spans="1:5" s="33" customFormat="1" x14ac:dyDescent="0.25">
      <c r="A185" s="49"/>
      <c r="B185" s="36"/>
      <c r="E185" s="36"/>
    </row>
    <row r="186" spans="1:5" s="33" customFormat="1" x14ac:dyDescent="0.25">
      <c r="A186" s="49"/>
      <c r="B186" s="36"/>
      <c r="E186" s="36"/>
    </row>
    <row r="187" spans="1:5" s="33" customFormat="1" x14ac:dyDescent="0.25">
      <c r="A187" s="49"/>
      <c r="B187" s="36"/>
      <c r="E187" s="36"/>
    </row>
    <row r="188" spans="1:5" s="33" customFormat="1" x14ac:dyDescent="0.25">
      <c r="A188" s="49"/>
      <c r="B188" s="36"/>
      <c r="E188" s="36"/>
    </row>
  </sheetData>
  <mergeCells count="19">
    <mergeCell ref="A42:H42"/>
    <mergeCell ref="A47:G47"/>
    <mergeCell ref="A28:A31"/>
    <mergeCell ref="A33:A36"/>
    <mergeCell ref="A38:A41"/>
    <mergeCell ref="A44:A46"/>
    <mergeCell ref="A2:F2"/>
    <mergeCell ref="A49:A51"/>
    <mergeCell ref="A4:A6"/>
    <mergeCell ref="A9:A11"/>
    <mergeCell ref="A19:A21"/>
    <mergeCell ref="A23:A26"/>
    <mergeCell ref="A7:F7"/>
    <mergeCell ref="A12:H12"/>
    <mergeCell ref="A22:H22"/>
    <mergeCell ref="A14:A16"/>
    <mergeCell ref="A27:H27"/>
    <mergeCell ref="A32:H32"/>
    <mergeCell ref="A37:H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20F08B7C00244BBBA37FA977A74083" ma:contentTypeVersion="12" ma:contentTypeDescription="Create a new document." ma:contentTypeScope="" ma:versionID="7e3e10823fb246e22e0eb655b4fb3ae3">
  <xsd:schema xmlns:xsd="http://www.w3.org/2001/XMLSchema" xmlns:xs="http://www.w3.org/2001/XMLSchema" xmlns:p="http://schemas.microsoft.com/office/2006/metadata/properties" xmlns:ns2="c88319f8-996d-4374-93bf-04c4c92ff534" xmlns:ns3="854286e7-7d5a-4415-b71b-393efc6c0bf5" targetNamespace="http://schemas.microsoft.com/office/2006/metadata/properties" ma:root="true" ma:fieldsID="0eed1abfb180df38ea92bdbfe78477cb" ns2:_="" ns3:_="">
    <xsd:import namespace="c88319f8-996d-4374-93bf-04c4c92ff534"/>
    <xsd:import namespace="854286e7-7d5a-4415-b71b-393efc6c0b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319f8-996d-4374-93bf-04c4c92ff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286e7-7d5a-4415-b71b-393efc6c0bf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78DCF-0A3F-431C-A460-2FBEC58610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319f8-996d-4374-93bf-04c4c92ff534"/>
    <ds:schemaRef ds:uri="854286e7-7d5a-4415-b71b-393efc6c0b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C0523A-7738-4E74-862E-FA82F622B6A4}">
  <ds:schemaRefs>
    <ds:schemaRef ds:uri="http://purl.org/dc/dcmitype/"/>
    <ds:schemaRef ds:uri="c88319f8-996d-4374-93bf-04c4c92ff53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854286e7-7d5a-4415-b71b-393efc6c0bf5"/>
    <ds:schemaRef ds:uri="http://www.w3.org/XML/1998/namespace"/>
  </ds:schemaRefs>
</ds:datastoreItem>
</file>

<file path=customXml/itemProps3.xml><?xml version="1.0" encoding="utf-8"?>
<ds:datastoreItem xmlns:ds="http://schemas.openxmlformats.org/officeDocument/2006/customXml" ds:itemID="{EDC3A7DB-04C1-4450-AAF6-F332F4E41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Lists</vt:lpstr>
      <vt:lpstr>Results Dashboard</vt:lpstr>
      <vt:lpstr>Structure Measures</vt:lpstr>
      <vt:lpstr>Process Measures</vt:lpstr>
      <vt:lpstr>Notes Audit</vt:lpstr>
      <vt:lpstr>Notes Audit QS5</vt:lpstr>
      <vt:lpstr>Outcome Measures</vt:lpstr>
      <vt:lpstr>Patient Outcomes Data</vt:lpstr>
      <vt:lpstr>Patient Outcomes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Euan McComiskie</dc:creator>
  <cp:keywords/>
  <dc:description/>
  <cp:lastModifiedBy>Mayana McDermott</cp:lastModifiedBy>
  <cp:revision/>
  <dcterms:created xsi:type="dcterms:W3CDTF">2022-01-11T15:02:44Z</dcterms:created>
  <dcterms:modified xsi:type="dcterms:W3CDTF">2022-05-13T08:47:14Z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0x010100A020F08B7C00244BBBA37FA977A74083</vt:lpwstr>
  </property>
</Properties>
</file>